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82_技術情報\5_サンプル_横桟橋_0.5倍_90s\"/>
    </mc:Choice>
  </mc:AlternateContent>
  <xr:revisionPtr revIDLastSave="0" documentId="13_ncr:1_{E32D6951-7D02-4C34-B451-01629C5CDC65}" xr6:coauthVersionLast="36" xr6:coauthVersionMax="36" xr10:uidLastSave="{00000000-0000-0000-0000-000000000000}"/>
  <bookViews>
    <workbookView xWindow="0" yWindow="0" windowWidth="28800" windowHeight="12000" firstSheet="1" activeTab="2" xr2:uid="{00000000-000D-0000-FFFF-FFFF00000000}"/>
  </bookViews>
  <sheets>
    <sheet name="説明" sheetId="7" r:id="rId1"/>
    <sheet name="節点" sheetId="2" r:id="rId2"/>
    <sheet name="要素" sheetId="5" r:id="rId3"/>
    <sheet name="OUTN" sheetId="1" r:id="rId4"/>
    <sheet name="OUTE" sheetId="6" r:id="rId5"/>
    <sheet name="OUTN・E逆" sheetId="8" r:id="rId6"/>
    <sheet name="ファイル" sheetId="9" r:id="rId7"/>
  </sheet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" i="6" l="1"/>
  <c r="D414" i="5"/>
  <c r="H414" i="5" s="1"/>
  <c r="C414" i="5"/>
  <c r="C413" i="5"/>
  <c r="D413" i="5" s="1"/>
  <c r="H413" i="5" s="1"/>
  <c r="D412" i="5"/>
  <c r="H412" i="5" s="1"/>
  <c r="C412" i="5"/>
  <c r="D411" i="5"/>
  <c r="H411" i="5" s="1"/>
  <c r="C411" i="5"/>
  <c r="C410" i="5"/>
  <c r="D410" i="5" s="1"/>
  <c r="H410" i="5" s="1"/>
  <c r="D409" i="5"/>
  <c r="H409" i="5" s="1"/>
  <c r="C409" i="5"/>
  <c r="H408" i="5"/>
  <c r="D408" i="5"/>
  <c r="C408" i="5"/>
  <c r="C407" i="5"/>
  <c r="D407" i="5" s="1"/>
  <c r="H407" i="5" s="1"/>
  <c r="C406" i="5"/>
  <c r="D406" i="5" s="1"/>
  <c r="H406" i="5" s="1"/>
  <c r="H405" i="5"/>
  <c r="D405" i="5"/>
  <c r="C405" i="5"/>
  <c r="C404" i="5"/>
  <c r="D404" i="5" s="1"/>
  <c r="H404" i="5" s="1"/>
  <c r="D403" i="5"/>
  <c r="H403" i="5" s="1"/>
  <c r="C403" i="5"/>
  <c r="D402" i="5"/>
  <c r="H402" i="5" s="1"/>
  <c r="C402" i="5"/>
  <c r="C401" i="5"/>
  <c r="D401" i="5" s="1"/>
  <c r="H401" i="5" s="1"/>
  <c r="D400" i="5"/>
  <c r="H400" i="5" s="1"/>
  <c r="C400" i="5"/>
  <c r="H399" i="5"/>
  <c r="D399" i="5"/>
  <c r="C399" i="5"/>
  <c r="C398" i="5"/>
  <c r="D398" i="5" s="1"/>
  <c r="H398" i="5" s="1"/>
  <c r="D397" i="5"/>
  <c r="H397" i="5" s="1"/>
  <c r="C397" i="5"/>
  <c r="H396" i="5"/>
  <c r="D396" i="5"/>
  <c r="C396" i="5"/>
  <c r="H395" i="5"/>
  <c r="D395" i="5"/>
  <c r="C395" i="5"/>
  <c r="C394" i="5"/>
  <c r="D394" i="5" s="1"/>
  <c r="H394" i="5" s="1"/>
  <c r="H393" i="5"/>
  <c r="D393" i="5"/>
  <c r="C393" i="5"/>
  <c r="C392" i="5"/>
  <c r="D392" i="5" s="1"/>
  <c r="H392" i="5" s="1"/>
  <c r="D391" i="5"/>
  <c r="H391" i="5" s="1"/>
  <c r="C391" i="5"/>
  <c r="D390" i="5"/>
  <c r="H390" i="5" s="1"/>
  <c r="C390" i="5"/>
  <c r="C389" i="5"/>
  <c r="D389" i="5" s="1"/>
  <c r="H389" i="5" s="1"/>
  <c r="C388" i="5"/>
  <c r="D388" i="5" s="1"/>
  <c r="H388" i="5" s="1"/>
  <c r="D387" i="5"/>
  <c r="H387" i="5" s="1"/>
  <c r="C387" i="5"/>
  <c r="C386" i="5"/>
  <c r="D386" i="5" s="1"/>
  <c r="H386" i="5" s="1"/>
  <c r="D385" i="5"/>
  <c r="H385" i="5" s="1"/>
  <c r="C385" i="5"/>
  <c r="H384" i="5"/>
  <c r="D384" i="5"/>
  <c r="C384" i="5"/>
  <c r="H383" i="5"/>
  <c r="D383" i="5"/>
  <c r="C383" i="5"/>
  <c r="C382" i="5"/>
  <c r="D382" i="5" s="1"/>
  <c r="H382" i="5" s="1"/>
  <c r="H381" i="5"/>
  <c r="D381" i="5"/>
  <c r="C381" i="5"/>
  <c r="H380" i="5"/>
  <c r="C380" i="5"/>
  <c r="D380" i="5" s="1"/>
  <c r="C379" i="5"/>
  <c r="D379" i="5" s="1"/>
  <c r="H379" i="5" s="1"/>
  <c r="D378" i="5"/>
  <c r="H378" i="5" s="1"/>
  <c r="C378" i="5"/>
  <c r="H377" i="5"/>
  <c r="C377" i="5"/>
  <c r="D377" i="5" s="1"/>
  <c r="C376" i="5"/>
  <c r="D376" i="5" s="1"/>
  <c r="H376" i="5" s="1"/>
  <c r="D375" i="5"/>
  <c r="H375" i="5" s="1"/>
  <c r="C375" i="5"/>
  <c r="H374" i="5"/>
  <c r="C374" i="5"/>
  <c r="D374" i="5" s="1"/>
  <c r="C373" i="5"/>
  <c r="D373" i="5" s="1"/>
  <c r="H373" i="5" s="1"/>
  <c r="D372" i="5"/>
  <c r="H372" i="5" s="1"/>
  <c r="C372" i="5"/>
  <c r="H371" i="5"/>
  <c r="D371" i="5"/>
  <c r="C371" i="5"/>
  <c r="C370" i="5"/>
  <c r="D370" i="5" s="1"/>
  <c r="H370" i="5" s="1"/>
  <c r="H369" i="5"/>
  <c r="D369" i="5"/>
  <c r="C369" i="5"/>
  <c r="H368" i="5"/>
  <c r="C368" i="5"/>
  <c r="D368" i="5" s="1"/>
  <c r="D367" i="5"/>
  <c r="H367" i="5" s="1"/>
  <c r="C367" i="5"/>
  <c r="D366" i="5"/>
  <c r="H366" i="5" s="1"/>
  <c r="C366" i="5"/>
  <c r="H365" i="5"/>
  <c r="C365" i="5"/>
  <c r="D365" i="5" s="1"/>
  <c r="D364" i="5"/>
  <c r="H364" i="5" s="1"/>
  <c r="C364" i="5"/>
  <c r="D363" i="5"/>
  <c r="H363" i="5" s="1"/>
  <c r="C363" i="5"/>
  <c r="H362" i="5"/>
  <c r="C362" i="5"/>
  <c r="D362" i="5" s="1"/>
  <c r="D361" i="5"/>
  <c r="H361" i="5" s="1"/>
  <c r="C361" i="5"/>
  <c r="D360" i="5"/>
  <c r="H360" i="5" s="1"/>
  <c r="C360" i="5"/>
  <c r="H359" i="5"/>
  <c r="D359" i="5"/>
  <c r="C359" i="5"/>
  <c r="C358" i="5"/>
  <c r="D358" i="5" s="1"/>
  <c r="H358" i="5" s="1"/>
  <c r="H357" i="5"/>
  <c r="D357" i="5"/>
  <c r="C357" i="5"/>
  <c r="C356" i="5"/>
  <c r="D356" i="5" s="1"/>
  <c r="H356" i="5" s="1"/>
  <c r="C355" i="5"/>
  <c r="D355" i="5" s="1"/>
  <c r="H355" i="5" s="1"/>
  <c r="D354" i="5"/>
  <c r="H354" i="5" s="1"/>
  <c r="C354" i="5"/>
  <c r="H353" i="5"/>
  <c r="C353" i="5"/>
  <c r="D353" i="5" s="1"/>
  <c r="C352" i="5"/>
  <c r="D352" i="5" s="1"/>
  <c r="H352" i="5" s="1"/>
  <c r="H351" i="5"/>
  <c r="D351" i="5"/>
  <c r="C351" i="5"/>
  <c r="H350" i="5"/>
  <c r="C350" i="5"/>
  <c r="D350" i="5" s="1"/>
  <c r="C349" i="5"/>
  <c r="D349" i="5" s="1"/>
  <c r="H349" i="5" s="1"/>
  <c r="H348" i="5"/>
  <c r="D348" i="5"/>
  <c r="C348" i="5"/>
  <c r="H347" i="5"/>
  <c r="D347" i="5"/>
  <c r="C347" i="5"/>
  <c r="C346" i="5"/>
  <c r="D346" i="5" s="1"/>
  <c r="H346" i="5" s="1"/>
  <c r="H345" i="5"/>
  <c r="D345" i="5"/>
  <c r="C345" i="5"/>
  <c r="H344" i="5"/>
  <c r="C344" i="5"/>
  <c r="D344" i="5" s="1"/>
  <c r="C343" i="5"/>
  <c r="D343" i="5" s="1"/>
  <c r="H343" i="5" s="1"/>
  <c r="D342" i="5"/>
  <c r="H342" i="5" s="1"/>
  <c r="C342" i="5"/>
  <c r="C341" i="5"/>
  <c r="D341" i="5" s="1"/>
  <c r="H341" i="5" s="1"/>
  <c r="C340" i="5"/>
  <c r="D340" i="5" s="1"/>
  <c r="H340" i="5" s="1"/>
  <c r="D339" i="5"/>
  <c r="H339" i="5" s="1"/>
  <c r="C339" i="5"/>
  <c r="C338" i="5"/>
  <c r="D338" i="5" s="1"/>
  <c r="H338" i="5" s="1"/>
  <c r="C337" i="5"/>
  <c r="D337" i="5" s="1"/>
  <c r="H337" i="5" s="1"/>
  <c r="D336" i="5"/>
  <c r="H336" i="5" s="1"/>
  <c r="C336" i="5"/>
  <c r="C335" i="5"/>
  <c r="D335" i="5" s="1"/>
  <c r="H335" i="5" s="1"/>
  <c r="C334" i="5"/>
  <c r="D334" i="5" s="1"/>
  <c r="H334" i="5" s="1"/>
  <c r="H333" i="5"/>
  <c r="D333" i="5"/>
  <c r="C333" i="5"/>
  <c r="H332" i="5"/>
  <c r="C332" i="5"/>
  <c r="D332" i="5" s="1"/>
  <c r="C331" i="5"/>
  <c r="D331" i="5" s="1"/>
  <c r="H331" i="5" s="1"/>
  <c r="D330" i="5"/>
  <c r="H330" i="5" s="1"/>
  <c r="C330" i="5"/>
  <c r="D329" i="5"/>
  <c r="H329" i="5" s="1"/>
  <c r="C329" i="5"/>
  <c r="C328" i="5"/>
  <c r="D328" i="5" s="1"/>
  <c r="H328" i="5" s="1"/>
  <c r="H327" i="5"/>
  <c r="D327" i="5"/>
  <c r="C327" i="5"/>
  <c r="C326" i="5"/>
  <c r="D326" i="5" s="1"/>
  <c r="H326" i="5" s="1"/>
  <c r="C325" i="5"/>
  <c r="D325" i="5" s="1"/>
  <c r="H325" i="5" s="1"/>
  <c r="D324" i="5"/>
  <c r="H324" i="5" s="1"/>
  <c r="C324" i="5"/>
  <c r="C323" i="5"/>
  <c r="D323" i="5" s="1"/>
  <c r="H323" i="5" s="1"/>
  <c r="C322" i="5"/>
  <c r="D322" i="5" s="1"/>
  <c r="H322" i="5" s="1"/>
  <c r="H321" i="5"/>
  <c r="D321" i="5"/>
  <c r="C321" i="5"/>
  <c r="C320" i="5"/>
  <c r="D320" i="5" s="1"/>
  <c r="H320" i="5" s="1"/>
  <c r="D319" i="5"/>
  <c r="H319" i="5" s="1"/>
  <c r="C319" i="5"/>
  <c r="C318" i="5"/>
  <c r="D318" i="5" s="1"/>
  <c r="H318" i="5" s="1"/>
  <c r="D317" i="5"/>
  <c r="H317" i="5" s="1"/>
  <c r="C317" i="5"/>
  <c r="C316" i="5"/>
  <c r="D316" i="5" s="1"/>
  <c r="H316" i="5" s="1"/>
  <c r="H315" i="5"/>
  <c r="D315" i="5"/>
  <c r="C315" i="5"/>
  <c r="I314" i="5"/>
  <c r="G314" i="5"/>
  <c r="G315" i="5" s="1"/>
  <c r="G316" i="5" s="1"/>
  <c r="G317" i="5" s="1"/>
  <c r="G318" i="5" s="1"/>
  <c r="G319" i="5" s="1"/>
  <c r="G320" i="5" s="1"/>
  <c r="G321" i="5" s="1"/>
  <c r="G322" i="5" s="1"/>
  <c r="G323" i="5" s="1"/>
  <c r="G324" i="5" s="1"/>
  <c r="G325" i="5" s="1"/>
  <c r="G326" i="5" s="1"/>
  <c r="G327" i="5" s="1"/>
  <c r="G328" i="5" s="1"/>
  <c r="G329" i="5" s="1"/>
  <c r="G330" i="5" s="1"/>
  <c r="G331" i="5" s="1"/>
  <c r="G332" i="5" s="1"/>
  <c r="G333" i="5" s="1"/>
  <c r="G334" i="5" s="1"/>
  <c r="G335" i="5" s="1"/>
  <c r="G336" i="5" s="1"/>
  <c r="G337" i="5" s="1"/>
  <c r="G338" i="5" s="1"/>
  <c r="G339" i="5" s="1"/>
  <c r="G340" i="5" s="1"/>
  <c r="G341" i="5" s="1"/>
  <c r="G342" i="5" s="1"/>
  <c r="G343" i="5" s="1"/>
  <c r="G344" i="5" s="1"/>
  <c r="G345" i="5" s="1"/>
  <c r="G346" i="5" s="1"/>
  <c r="G347" i="5" s="1"/>
  <c r="G348" i="5" s="1"/>
  <c r="G349" i="5" s="1"/>
  <c r="G350" i="5" s="1"/>
  <c r="G351" i="5" s="1"/>
  <c r="G352" i="5" s="1"/>
  <c r="G353" i="5" s="1"/>
  <c r="G354" i="5" s="1"/>
  <c r="G355" i="5" s="1"/>
  <c r="G356" i="5" s="1"/>
  <c r="G357" i="5" s="1"/>
  <c r="G358" i="5" s="1"/>
  <c r="G359" i="5" s="1"/>
  <c r="G360" i="5" s="1"/>
  <c r="G361" i="5" s="1"/>
  <c r="G362" i="5" s="1"/>
  <c r="G363" i="5" s="1"/>
  <c r="G364" i="5" s="1"/>
  <c r="G365" i="5" s="1"/>
  <c r="G366" i="5" s="1"/>
  <c r="G367" i="5" s="1"/>
  <c r="G368" i="5" s="1"/>
  <c r="G369" i="5" s="1"/>
  <c r="G370" i="5" s="1"/>
  <c r="G371" i="5" s="1"/>
  <c r="G372" i="5" s="1"/>
  <c r="G373" i="5" s="1"/>
  <c r="G374" i="5" s="1"/>
  <c r="G375" i="5" s="1"/>
  <c r="G376" i="5" s="1"/>
  <c r="G377" i="5" s="1"/>
  <c r="G378" i="5" s="1"/>
  <c r="G379" i="5" s="1"/>
  <c r="G380" i="5" s="1"/>
  <c r="G381" i="5" s="1"/>
  <c r="G382" i="5" s="1"/>
  <c r="G383" i="5" s="1"/>
  <c r="G384" i="5" s="1"/>
  <c r="G385" i="5" s="1"/>
  <c r="G386" i="5" s="1"/>
  <c r="G387" i="5" s="1"/>
  <c r="G388" i="5" s="1"/>
  <c r="G389" i="5" s="1"/>
  <c r="G390" i="5" s="1"/>
  <c r="G391" i="5" s="1"/>
  <c r="G392" i="5" s="1"/>
  <c r="G393" i="5" s="1"/>
  <c r="G394" i="5" s="1"/>
  <c r="G395" i="5" s="1"/>
  <c r="G396" i="5" s="1"/>
  <c r="G397" i="5" s="1"/>
  <c r="G398" i="5" s="1"/>
  <c r="G399" i="5" s="1"/>
  <c r="G400" i="5" s="1"/>
  <c r="G401" i="5" s="1"/>
  <c r="G402" i="5" s="1"/>
  <c r="G403" i="5" s="1"/>
  <c r="G404" i="5" s="1"/>
  <c r="G405" i="5" s="1"/>
  <c r="G406" i="5" s="1"/>
  <c r="G407" i="5" s="1"/>
  <c r="G408" i="5" s="1"/>
  <c r="G409" i="5" s="1"/>
  <c r="G410" i="5" s="1"/>
  <c r="G411" i="5" s="1"/>
  <c r="G412" i="5" s="1"/>
  <c r="G413" i="5" s="1"/>
  <c r="G414" i="5" s="1"/>
  <c r="E314" i="5"/>
  <c r="O314" i="5" s="1"/>
  <c r="C314" i="5"/>
  <c r="D314" i="5" s="1"/>
  <c r="H314" i="5" s="1"/>
  <c r="O313" i="5"/>
  <c r="J313" i="5"/>
  <c r="G313" i="5"/>
  <c r="F313" i="5"/>
  <c r="P313" i="5" s="1"/>
  <c r="E313" i="5"/>
  <c r="I313" i="5" s="1"/>
  <c r="C313" i="5"/>
  <c r="D313" i="5" s="1"/>
  <c r="H313" i="5" s="1"/>
  <c r="A313" i="5"/>
  <c r="A314" i="5" s="1"/>
  <c r="P312" i="5"/>
  <c r="O312" i="5"/>
  <c r="J312" i="5"/>
  <c r="I312" i="5"/>
  <c r="D312" i="5"/>
  <c r="H312" i="5" s="1"/>
  <c r="K312" i="5" s="1"/>
  <c r="C312" i="5"/>
  <c r="B312" i="5"/>
  <c r="E157" i="5"/>
  <c r="E158" i="5" s="1"/>
  <c r="E159" i="5" s="1"/>
  <c r="E160" i="5" s="1"/>
  <c r="E161" i="5" s="1"/>
  <c r="E162" i="5" s="1"/>
  <c r="F156" i="5"/>
  <c r="F157" i="5" s="1"/>
  <c r="F158" i="5" s="1"/>
  <c r="F159" i="5" s="1"/>
  <c r="F160" i="5" s="1"/>
  <c r="F161" i="5" s="1"/>
  <c r="F162" i="5" s="1"/>
  <c r="E156" i="5"/>
  <c r="F210" i="5"/>
  <c r="F211" i="5" s="1"/>
  <c r="F212" i="5" s="1"/>
  <c r="E210" i="5"/>
  <c r="E211" i="5" s="1"/>
  <c r="C311" i="5"/>
  <c r="C305" i="5"/>
  <c r="C302" i="5"/>
  <c r="D302" i="5" s="1"/>
  <c r="H302" i="5" s="1"/>
  <c r="C301" i="5"/>
  <c r="D301" i="5" s="1"/>
  <c r="H301" i="5" s="1"/>
  <c r="C300" i="5"/>
  <c r="D300" i="5" s="1"/>
  <c r="H300" i="5" s="1"/>
  <c r="C299" i="5"/>
  <c r="D299" i="5" s="1"/>
  <c r="H299" i="5" s="1"/>
  <c r="C293" i="5"/>
  <c r="C290" i="5"/>
  <c r="C289" i="5"/>
  <c r="D289" i="5" s="1"/>
  <c r="H289" i="5" s="1"/>
  <c r="C288" i="5"/>
  <c r="D288" i="5" s="1"/>
  <c r="H288" i="5" s="1"/>
  <c r="C287" i="5"/>
  <c r="C281" i="5"/>
  <c r="C278" i="5"/>
  <c r="D278" i="5" s="1"/>
  <c r="H278" i="5" s="1"/>
  <c r="C277" i="5"/>
  <c r="D277" i="5" s="1"/>
  <c r="H277" i="5" s="1"/>
  <c r="C276" i="5"/>
  <c r="D276" i="5" s="1"/>
  <c r="H276" i="5" s="1"/>
  <c r="C275" i="5"/>
  <c r="D275" i="5" s="1"/>
  <c r="H275" i="5" s="1"/>
  <c r="C269" i="5"/>
  <c r="C266" i="5"/>
  <c r="C265" i="5"/>
  <c r="D265" i="5" s="1"/>
  <c r="H265" i="5" s="1"/>
  <c r="C264" i="5"/>
  <c r="D264" i="5" s="1"/>
  <c r="H264" i="5" s="1"/>
  <c r="C263" i="5"/>
  <c r="C257" i="5"/>
  <c r="C254" i="5"/>
  <c r="D254" i="5" s="1"/>
  <c r="H254" i="5" s="1"/>
  <c r="C253" i="5"/>
  <c r="D253" i="5" s="1"/>
  <c r="H253" i="5" s="1"/>
  <c r="C252" i="5"/>
  <c r="D252" i="5" s="1"/>
  <c r="H252" i="5" s="1"/>
  <c r="C251" i="5"/>
  <c r="D251" i="5" s="1"/>
  <c r="H251" i="5" s="1"/>
  <c r="C245" i="5"/>
  <c r="C242" i="5"/>
  <c r="C241" i="5"/>
  <c r="D241" i="5" s="1"/>
  <c r="H241" i="5" s="1"/>
  <c r="C240" i="5"/>
  <c r="D240" i="5" s="1"/>
  <c r="H240" i="5" s="1"/>
  <c r="C239" i="5"/>
  <c r="C233" i="5"/>
  <c r="C230" i="5"/>
  <c r="D230" i="5" s="1"/>
  <c r="H230" i="5" s="1"/>
  <c r="C229" i="5"/>
  <c r="D229" i="5" s="1"/>
  <c r="H229" i="5" s="1"/>
  <c r="C228" i="5"/>
  <c r="D228" i="5" s="1"/>
  <c r="H228" i="5" s="1"/>
  <c r="C227" i="5"/>
  <c r="D227" i="5" s="1"/>
  <c r="H227" i="5" s="1"/>
  <c r="C221" i="5"/>
  <c r="C218" i="5"/>
  <c r="C217" i="5"/>
  <c r="D217" i="5" s="1"/>
  <c r="H217" i="5" s="1"/>
  <c r="C216" i="5"/>
  <c r="D216" i="5" s="1"/>
  <c r="H216" i="5" s="1"/>
  <c r="C215" i="5"/>
  <c r="C209" i="5"/>
  <c r="C208" i="5"/>
  <c r="C207" i="5"/>
  <c r="C310" i="5" s="1"/>
  <c r="D310" i="5" s="1"/>
  <c r="H310" i="5" s="1"/>
  <c r="C206" i="5"/>
  <c r="C309" i="5" s="1"/>
  <c r="D309" i="5" s="1"/>
  <c r="H309" i="5" s="1"/>
  <c r="C205" i="5"/>
  <c r="C308" i="5" s="1"/>
  <c r="D308" i="5" s="1"/>
  <c r="H308" i="5" s="1"/>
  <c r="C204" i="5"/>
  <c r="D204" i="5" s="1"/>
  <c r="H204" i="5" s="1"/>
  <c r="C203" i="5"/>
  <c r="C306" i="5" s="1"/>
  <c r="D306" i="5" s="1"/>
  <c r="H306" i="5" s="1"/>
  <c r="C202" i="5"/>
  <c r="C201" i="5"/>
  <c r="C304" i="5" s="1"/>
  <c r="D304" i="5" s="1"/>
  <c r="H304" i="5" s="1"/>
  <c r="C200" i="5"/>
  <c r="C303" i="5" s="1"/>
  <c r="D303" i="5" s="1"/>
  <c r="H303" i="5" s="1"/>
  <c r="C199" i="5"/>
  <c r="C198" i="5"/>
  <c r="C197" i="5"/>
  <c r="C196" i="5"/>
  <c r="C195" i="5"/>
  <c r="C298" i="5" s="1"/>
  <c r="D298" i="5" s="1"/>
  <c r="H298" i="5" s="1"/>
  <c r="C194" i="5"/>
  <c r="C297" i="5" s="1"/>
  <c r="D297" i="5" s="1"/>
  <c r="H297" i="5" s="1"/>
  <c r="C193" i="5"/>
  <c r="C296" i="5" s="1"/>
  <c r="D296" i="5" s="1"/>
  <c r="H296" i="5" s="1"/>
  <c r="C192" i="5"/>
  <c r="D192" i="5" s="1"/>
  <c r="H192" i="5" s="1"/>
  <c r="C191" i="5"/>
  <c r="C294" i="5" s="1"/>
  <c r="D294" i="5" s="1"/>
  <c r="H294" i="5" s="1"/>
  <c r="C190" i="5"/>
  <c r="C189" i="5"/>
  <c r="C292" i="5" s="1"/>
  <c r="D292" i="5" s="1"/>
  <c r="H292" i="5" s="1"/>
  <c r="C188" i="5"/>
  <c r="C291" i="5" s="1"/>
  <c r="D291" i="5" s="1"/>
  <c r="H291" i="5" s="1"/>
  <c r="C187" i="5"/>
  <c r="C186" i="5"/>
  <c r="C185" i="5"/>
  <c r="C184" i="5"/>
  <c r="C183" i="5"/>
  <c r="C286" i="5" s="1"/>
  <c r="D286" i="5" s="1"/>
  <c r="H286" i="5" s="1"/>
  <c r="C182" i="5"/>
  <c r="C285" i="5" s="1"/>
  <c r="D285" i="5" s="1"/>
  <c r="H285" i="5" s="1"/>
  <c r="C181" i="5"/>
  <c r="C284" i="5" s="1"/>
  <c r="D284" i="5" s="1"/>
  <c r="H284" i="5" s="1"/>
  <c r="C180" i="5"/>
  <c r="D180" i="5" s="1"/>
  <c r="H180" i="5" s="1"/>
  <c r="C179" i="5"/>
  <c r="C282" i="5" s="1"/>
  <c r="D282" i="5" s="1"/>
  <c r="H282" i="5" s="1"/>
  <c r="C178" i="5"/>
  <c r="C177" i="5"/>
  <c r="C280" i="5" s="1"/>
  <c r="D280" i="5" s="1"/>
  <c r="H280" i="5" s="1"/>
  <c r="C176" i="5"/>
  <c r="C279" i="5" s="1"/>
  <c r="D279" i="5" s="1"/>
  <c r="H279" i="5" s="1"/>
  <c r="C175" i="5"/>
  <c r="C174" i="5"/>
  <c r="C173" i="5"/>
  <c r="C172" i="5"/>
  <c r="C171" i="5"/>
  <c r="C274" i="5" s="1"/>
  <c r="D274" i="5" s="1"/>
  <c r="H274" i="5" s="1"/>
  <c r="C170" i="5"/>
  <c r="C273" i="5" s="1"/>
  <c r="D273" i="5" s="1"/>
  <c r="H273" i="5" s="1"/>
  <c r="C169" i="5"/>
  <c r="C272" i="5" s="1"/>
  <c r="D272" i="5" s="1"/>
  <c r="H272" i="5" s="1"/>
  <c r="C168" i="5"/>
  <c r="D168" i="5" s="1"/>
  <c r="H168" i="5" s="1"/>
  <c r="C167" i="5"/>
  <c r="C270" i="5" s="1"/>
  <c r="D270" i="5" s="1"/>
  <c r="H270" i="5" s="1"/>
  <c r="C166" i="5"/>
  <c r="C165" i="5"/>
  <c r="C268" i="5" s="1"/>
  <c r="D268" i="5" s="1"/>
  <c r="H268" i="5" s="1"/>
  <c r="C164" i="5"/>
  <c r="C267" i="5" s="1"/>
  <c r="D267" i="5" s="1"/>
  <c r="H267" i="5" s="1"/>
  <c r="C163" i="5"/>
  <c r="C162" i="5"/>
  <c r="C161" i="5"/>
  <c r="C160" i="5"/>
  <c r="C159" i="5"/>
  <c r="C262" i="5" s="1"/>
  <c r="D262" i="5" s="1"/>
  <c r="H262" i="5" s="1"/>
  <c r="C158" i="5"/>
  <c r="C261" i="5" s="1"/>
  <c r="D261" i="5" s="1"/>
  <c r="H261" i="5" s="1"/>
  <c r="C157" i="5"/>
  <c r="C260" i="5" s="1"/>
  <c r="D260" i="5" s="1"/>
  <c r="H260" i="5" s="1"/>
  <c r="C156" i="5"/>
  <c r="D156" i="5" s="1"/>
  <c r="H156" i="5" s="1"/>
  <c r="C155" i="5"/>
  <c r="C258" i="5" s="1"/>
  <c r="D258" i="5" s="1"/>
  <c r="H258" i="5" s="1"/>
  <c r="C154" i="5"/>
  <c r="C153" i="5"/>
  <c r="C256" i="5" s="1"/>
  <c r="D256" i="5" s="1"/>
  <c r="H256" i="5" s="1"/>
  <c r="C152" i="5"/>
  <c r="C255" i="5" s="1"/>
  <c r="D255" i="5" s="1"/>
  <c r="H255" i="5" s="1"/>
  <c r="C151" i="5"/>
  <c r="C150" i="5"/>
  <c r="C149" i="5"/>
  <c r="C148" i="5"/>
  <c r="C147" i="5"/>
  <c r="C250" i="5" s="1"/>
  <c r="D250" i="5" s="1"/>
  <c r="H250" i="5" s="1"/>
  <c r="C146" i="5"/>
  <c r="C249" i="5" s="1"/>
  <c r="D249" i="5" s="1"/>
  <c r="H249" i="5" s="1"/>
  <c r="C145" i="5"/>
  <c r="C248" i="5" s="1"/>
  <c r="D248" i="5" s="1"/>
  <c r="H248" i="5" s="1"/>
  <c r="C144" i="5"/>
  <c r="D144" i="5" s="1"/>
  <c r="H144" i="5" s="1"/>
  <c r="C143" i="5"/>
  <c r="C246" i="5" s="1"/>
  <c r="D246" i="5" s="1"/>
  <c r="H246" i="5" s="1"/>
  <c r="C142" i="5"/>
  <c r="C141" i="5"/>
  <c r="C244" i="5" s="1"/>
  <c r="D244" i="5" s="1"/>
  <c r="H244" i="5" s="1"/>
  <c r="C140" i="5"/>
  <c r="C243" i="5" s="1"/>
  <c r="D243" i="5" s="1"/>
  <c r="H243" i="5" s="1"/>
  <c r="C139" i="5"/>
  <c r="C138" i="5"/>
  <c r="C137" i="5"/>
  <c r="C136" i="5"/>
  <c r="C135" i="5"/>
  <c r="C238" i="5" s="1"/>
  <c r="D238" i="5" s="1"/>
  <c r="H238" i="5" s="1"/>
  <c r="C134" i="5"/>
  <c r="C237" i="5" s="1"/>
  <c r="D237" i="5" s="1"/>
  <c r="H237" i="5" s="1"/>
  <c r="C133" i="5"/>
  <c r="C236" i="5" s="1"/>
  <c r="D236" i="5" s="1"/>
  <c r="H236" i="5" s="1"/>
  <c r="C132" i="5"/>
  <c r="D132" i="5" s="1"/>
  <c r="H132" i="5" s="1"/>
  <c r="C131" i="5"/>
  <c r="C234" i="5" s="1"/>
  <c r="D234" i="5" s="1"/>
  <c r="H234" i="5" s="1"/>
  <c r="C130" i="5"/>
  <c r="C129" i="5"/>
  <c r="C232" i="5" s="1"/>
  <c r="D232" i="5" s="1"/>
  <c r="H232" i="5" s="1"/>
  <c r="C128" i="5"/>
  <c r="C231" i="5" s="1"/>
  <c r="D231" i="5" s="1"/>
  <c r="H231" i="5" s="1"/>
  <c r="C127" i="5"/>
  <c r="C126" i="5"/>
  <c r="C125" i="5"/>
  <c r="C124" i="5"/>
  <c r="C123" i="5"/>
  <c r="C226" i="5" s="1"/>
  <c r="D226" i="5" s="1"/>
  <c r="H226" i="5" s="1"/>
  <c r="C122" i="5"/>
  <c r="C225" i="5" s="1"/>
  <c r="D225" i="5" s="1"/>
  <c r="H225" i="5" s="1"/>
  <c r="C121" i="5"/>
  <c r="C224" i="5" s="1"/>
  <c r="D224" i="5" s="1"/>
  <c r="H224" i="5" s="1"/>
  <c r="C120" i="5"/>
  <c r="C223" i="5" s="1"/>
  <c r="D223" i="5" s="1"/>
  <c r="H223" i="5" s="1"/>
  <c r="C119" i="5"/>
  <c r="C222" i="5" s="1"/>
  <c r="D222" i="5" s="1"/>
  <c r="H222" i="5" s="1"/>
  <c r="C118" i="5"/>
  <c r="C117" i="5"/>
  <c r="C220" i="5" s="1"/>
  <c r="D220" i="5" s="1"/>
  <c r="H220" i="5" s="1"/>
  <c r="C116" i="5"/>
  <c r="C219" i="5" s="1"/>
  <c r="D219" i="5" s="1"/>
  <c r="H219" i="5" s="1"/>
  <c r="C115" i="5"/>
  <c r="C114" i="5"/>
  <c r="C113" i="5"/>
  <c r="C112" i="5"/>
  <c r="C111" i="5"/>
  <c r="C214" i="5" s="1"/>
  <c r="D214" i="5" s="1"/>
  <c r="H214" i="5" s="1"/>
  <c r="C110" i="5"/>
  <c r="C213" i="5" s="1"/>
  <c r="D213" i="5" s="1"/>
  <c r="H213" i="5" s="1"/>
  <c r="C109" i="5"/>
  <c r="C212" i="5" s="1"/>
  <c r="D212" i="5" s="1"/>
  <c r="H212" i="5" s="1"/>
  <c r="C108" i="5"/>
  <c r="C211" i="5" s="1"/>
  <c r="D211" i="5" s="1"/>
  <c r="H211" i="5" s="1"/>
  <c r="C107" i="5"/>
  <c r="C210" i="5" s="1"/>
  <c r="D210" i="5" s="1"/>
  <c r="H210" i="5" s="1"/>
  <c r="C106" i="5"/>
  <c r="D106" i="5" s="1"/>
  <c r="H106" i="5" s="1"/>
  <c r="K106" i="5" s="1"/>
  <c r="D311" i="5"/>
  <c r="H311" i="5" s="1"/>
  <c r="H305" i="5"/>
  <c r="D305" i="5"/>
  <c r="D293" i="5"/>
  <c r="H293" i="5" s="1"/>
  <c r="D290" i="5"/>
  <c r="H290" i="5" s="1"/>
  <c r="D287" i="5"/>
  <c r="H287" i="5" s="1"/>
  <c r="H281" i="5"/>
  <c r="D281" i="5"/>
  <c r="D269" i="5"/>
  <c r="H269" i="5" s="1"/>
  <c r="D266" i="5"/>
  <c r="H266" i="5" s="1"/>
  <c r="D263" i="5"/>
  <c r="H263" i="5" s="1"/>
  <c r="H257" i="5"/>
  <c r="D257" i="5"/>
  <c r="D245" i="5"/>
  <c r="H245" i="5" s="1"/>
  <c r="D242" i="5"/>
  <c r="H242" i="5" s="1"/>
  <c r="D239" i="5"/>
  <c r="H239" i="5" s="1"/>
  <c r="H233" i="5"/>
  <c r="D233" i="5"/>
  <c r="D221" i="5"/>
  <c r="H221" i="5" s="1"/>
  <c r="D218" i="5"/>
  <c r="H218" i="5" s="1"/>
  <c r="D215" i="5"/>
  <c r="H215" i="5" s="1"/>
  <c r="O210" i="5"/>
  <c r="J210" i="5"/>
  <c r="I210" i="5"/>
  <c r="G210" i="5"/>
  <c r="G211" i="5" s="1"/>
  <c r="G212" i="5" s="1"/>
  <c r="G213" i="5" s="1"/>
  <c r="G214" i="5" s="1"/>
  <c r="G215" i="5" s="1"/>
  <c r="G216" i="5" s="1"/>
  <c r="G217" i="5" s="1"/>
  <c r="G218" i="5" s="1"/>
  <c r="G219" i="5" s="1"/>
  <c r="G220" i="5" s="1"/>
  <c r="G221" i="5" s="1"/>
  <c r="G222" i="5" s="1"/>
  <c r="G223" i="5" s="1"/>
  <c r="G224" i="5" s="1"/>
  <c r="G225" i="5" s="1"/>
  <c r="G226" i="5" s="1"/>
  <c r="G227" i="5" s="1"/>
  <c r="G228" i="5" s="1"/>
  <c r="G229" i="5" s="1"/>
  <c r="G230" i="5" s="1"/>
  <c r="G231" i="5" s="1"/>
  <c r="G232" i="5" s="1"/>
  <c r="G233" i="5" s="1"/>
  <c r="G234" i="5" s="1"/>
  <c r="G235" i="5" s="1"/>
  <c r="G236" i="5" s="1"/>
  <c r="G237" i="5" s="1"/>
  <c r="G238" i="5" s="1"/>
  <c r="G239" i="5" s="1"/>
  <c r="G240" i="5" s="1"/>
  <c r="G241" i="5" s="1"/>
  <c r="G242" i="5" s="1"/>
  <c r="G243" i="5" s="1"/>
  <c r="G244" i="5" s="1"/>
  <c r="G245" i="5" s="1"/>
  <c r="G246" i="5" s="1"/>
  <c r="G247" i="5" s="1"/>
  <c r="G248" i="5" s="1"/>
  <c r="G249" i="5" s="1"/>
  <c r="G250" i="5" s="1"/>
  <c r="G251" i="5" s="1"/>
  <c r="G252" i="5" s="1"/>
  <c r="G253" i="5" s="1"/>
  <c r="G254" i="5" s="1"/>
  <c r="G255" i="5" s="1"/>
  <c r="G256" i="5" s="1"/>
  <c r="G257" i="5" s="1"/>
  <c r="G258" i="5" s="1"/>
  <c r="G259" i="5" s="1"/>
  <c r="G260" i="5" s="1"/>
  <c r="G261" i="5" s="1"/>
  <c r="G262" i="5" s="1"/>
  <c r="G263" i="5" s="1"/>
  <c r="G264" i="5" s="1"/>
  <c r="G265" i="5" s="1"/>
  <c r="G266" i="5" s="1"/>
  <c r="G267" i="5" s="1"/>
  <c r="G268" i="5" s="1"/>
  <c r="G269" i="5" s="1"/>
  <c r="G270" i="5" s="1"/>
  <c r="G271" i="5" s="1"/>
  <c r="G272" i="5" s="1"/>
  <c r="G273" i="5" s="1"/>
  <c r="G274" i="5" s="1"/>
  <c r="G275" i="5" s="1"/>
  <c r="G276" i="5" s="1"/>
  <c r="G277" i="5" s="1"/>
  <c r="G278" i="5" s="1"/>
  <c r="G279" i="5" s="1"/>
  <c r="G280" i="5" s="1"/>
  <c r="G281" i="5" s="1"/>
  <c r="G282" i="5" s="1"/>
  <c r="G283" i="5" s="1"/>
  <c r="G284" i="5" s="1"/>
  <c r="G285" i="5" s="1"/>
  <c r="G286" i="5" s="1"/>
  <c r="G287" i="5" s="1"/>
  <c r="G288" i="5" s="1"/>
  <c r="G289" i="5" s="1"/>
  <c r="G290" i="5" s="1"/>
  <c r="G291" i="5" s="1"/>
  <c r="G292" i="5" s="1"/>
  <c r="G293" i="5" s="1"/>
  <c r="G294" i="5" s="1"/>
  <c r="G295" i="5" s="1"/>
  <c r="G296" i="5" s="1"/>
  <c r="G297" i="5" s="1"/>
  <c r="G298" i="5" s="1"/>
  <c r="G299" i="5" s="1"/>
  <c r="G300" i="5" s="1"/>
  <c r="G301" i="5" s="1"/>
  <c r="G302" i="5" s="1"/>
  <c r="G303" i="5" s="1"/>
  <c r="G304" i="5" s="1"/>
  <c r="G305" i="5" s="1"/>
  <c r="G306" i="5" s="1"/>
  <c r="G307" i="5" s="1"/>
  <c r="G308" i="5" s="1"/>
  <c r="G309" i="5" s="1"/>
  <c r="G310" i="5" s="1"/>
  <c r="G311" i="5" s="1"/>
  <c r="B210" i="5"/>
  <c r="A210" i="5"/>
  <c r="A211" i="5" s="1"/>
  <c r="P209" i="5"/>
  <c r="O209" i="5"/>
  <c r="J209" i="5"/>
  <c r="I209" i="5"/>
  <c r="D209" i="5"/>
  <c r="H209" i="5" s="1"/>
  <c r="K209" i="5" s="1"/>
  <c r="B209" i="5"/>
  <c r="H208" i="5"/>
  <c r="D208" i="5"/>
  <c r="D207" i="5"/>
  <c r="H207" i="5" s="1"/>
  <c r="D205" i="5"/>
  <c r="H205" i="5" s="1"/>
  <c r="H203" i="5"/>
  <c r="D203" i="5"/>
  <c r="H202" i="5"/>
  <c r="D202" i="5"/>
  <c r="D201" i="5"/>
  <c r="H201" i="5" s="1"/>
  <c r="D200" i="5"/>
  <c r="H200" i="5" s="1"/>
  <c r="D199" i="5"/>
  <c r="H199" i="5" s="1"/>
  <c r="H198" i="5"/>
  <c r="D198" i="5"/>
  <c r="H197" i="5"/>
  <c r="D197" i="5"/>
  <c r="H196" i="5"/>
  <c r="D196" i="5"/>
  <c r="H195" i="5"/>
  <c r="D195" i="5"/>
  <c r="D193" i="5"/>
  <c r="H193" i="5" s="1"/>
  <c r="H191" i="5"/>
  <c r="D191" i="5"/>
  <c r="H190" i="5"/>
  <c r="D190" i="5"/>
  <c r="H189" i="5"/>
  <c r="D189" i="5"/>
  <c r="D188" i="5"/>
  <c r="H188" i="5" s="1"/>
  <c r="D187" i="5"/>
  <c r="H187" i="5" s="1"/>
  <c r="H186" i="5"/>
  <c r="D186" i="5"/>
  <c r="H185" i="5"/>
  <c r="D185" i="5"/>
  <c r="D184" i="5"/>
  <c r="H184" i="5" s="1"/>
  <c r="D183" i="5"/>
  <c r="H183" i="5" s="1"/>
  <c r="D181" i="5"/>
  <c r="H181" i="5" s="1"/>
  <c r="H179" i="5"/>
  <c r="D179" i="5"/>
  <c r="D178" i="5"/>
  <c r="H178" i="5" s="1"/>
  <c r="D177" i="5"/>
  <c r="H177" i="5" s="1"/>
  <c r="D176" i="5"/>
  <c r="H176" i="5" s="1"/>
  <c r="D175" i="5"/>
  <c r="H175" i="5" s="1"/>
  <c r="H174" i="5"/>
  <c r="D174" i="5"/>
  <c r="H173" i="5"/>
  <c r="D173" i="5"/>
  <c r="D172" i="5"/>
  <c r="H172" i="5" s="1"/>
  <c r="H171" i="5"/>
  <c r="D171" i="5"/>
  <c r="D169" i="5"/>
  <c r="H169" i="5" s="1"/>
  <c r="H167" i="5"/>
  <c r="D167" i="5"/>
  <c r="D166" i="5"/>
  <c r="H166" i="5" s="1"/>
  <c r="D165" i="5"/>
  <c r="H165" i="5" s="1"/>
  <c r="D164" i="5"/>
  <c r="H164" i="5" s="1"/>
  <c r="D163" i="5"/>
  <c r="H163" i="5" s="1"/>
  <c r="H162" i="5"/>
  <c r="D162" i="5"/>
  <c r="H161" i="5"/>
  <c r="D161" i="5"/>
  <c r="D160" i="5"/>
  <c r="H160" i="5" s="1"/>
  <c r="D159" i="5"/>
  <c r="H159" i="5" s="1"/>
  <c r="D157" i="5"/>
  <c r="H157" i="5" s="1"/>
  <c r="H155" i="5"/>
  <c r="D155" i="5"/>
  <c r="D154" i="5"/>
  <c r="H154" i="5" s="1"/>
  <c r="D153" i="5"/>
  <c r="H153" i="5" s="1"/>
  <c r="D152" i="5"/>
  <c r="H152" i="5" s="1"/>
  <c r="D151" i="5"/>
  <c r="H151" i="5" s="1"/>
  <c r="H150" i="5"/>
  <c r="D150" i="5"/>
  <c r="H149" i="5"/>
  <c r="D149" i="5"/>
  <c r="D148" i="5"/>
  <c r="H148" i="5" s="1"/>
  <c r="D147" i="5"/>
  <c r="H147" i="5" s="1"/>
  <c r="D145" i="5"/>
  <c r="H145" i="5" s="1"/>
  <c r="H143" i="5"/>
  <c r="D143" i="5"/>
  <c r="D142" i="5"/>
  <c r="H142" i="5" s="1"/>
  <c r="D141" i="5"/>
  <c r="H141" i="5" s="1"/>
  <c r="D140" i="5"/>
  <c r="H140" i="5" s="1"/>
  <c r="D139" i="5"/>
  <c r="H139" i="5" s="1"/>
  <c r="H138" i="5"/>
  <c r="D138" i="5"/>
  <c r="H137" i="5"/>
  <c r="D137" i="5"/>
  <c r="D136" i="5"/>
  <c r="H136" i="5" s="1"/>
  <c r="D135" i="5"/>
  <c r="H135" i="5" s="1"/>
  <c r="D133" i="5"/>
  <c r="H133" i="5" s="1"/>
  <c r="H131" i="5"/>
  <c r="D131" i="5"/>
  <c r="D130" i="5"/>
  <c r="H130" i="5" s="1"/>
  <c r="D129" i="5"/>
  <c r="H129" i="5" s="1"/>
  <c r="D128" i="5"/>
  <c r="H128" i="5" s="1"/>
  <c r="D127" i="5"/>
  <c r="H127" i="5" s="1"/>
  <c r="D126" i="5"/>
  <c r="H126" i="5" s="1"/>
  <c r="D125" i="5"/>
  <c r="H125" i="5" s="1"/>
  <c r="D124" i="5"/>
  <c r="H124" i="5" s="1"/>
  <c r="D123" i="5"/>
  <c r="H123" i="5" s="1"/>
  <c r="D119" i="5"/>
  <c r="H119" i="5" s="1"/>
  <c r="D118" i="5"/>
  <c r="H118" i="5" s="1"/>
  <c r="D117" i="5"/>
  <c r="H117" i="5" s="1"/>
  <c r="D116" i="5"/>
  <c r="H116" i="5" s="1"/>
  <c r="D115" i="5"/>
  <c r="H115" i="5" s="1"/>
  <c r="D114" i="5"/>
  <c r="H114" i="5" s="1"/>
  <c r="D113" i="5"/>
  <c r="H113" i="5" s="1"/>
  <c r="D112" i="5"/>
  <c r="H112" i="5" s="1"/>
  <c r="D111" i="5"/>
  <c r="H111" i="5" s="1"/>
  <c r="B110" i="5"/>
  <c r="B108" i="5"/>
  <c r="G107" i="5"/>
  <c r="G108" i="5" s="1"/>
  <c r="G109" i="5" s="1"/>
  <c r="G110" i="5" s="1"/>
  <c r="G111" i="5" s="1"/>
  <c r="G112" i="5" s="1"/>
  <c r="G113" i="5" s="1"/>
  <c r="G114" i="5" s="1"/>
  <c r="G115" i="5" s="1"/>
  <c r="G116" i="5" s="1"/>
  <c r="G117" i="5" s="1"/>
  <c r="G118" i="5" s="1"/>
  <c r="G119" i="5" s="1"/>
  <c r="G120" i="5" s="1"/>
  <c r="G121" i="5" s="1"/>
  <c r="G122" i="5" s="1"/>
  <c r="G123" i="5" s="1"/>
  <c r="G124" i="5" s="1"/>
  <c r="G125" i="5" s="1"/>
  <c r="G126" i="5" s="1"/>
  <c r="G127" i="5" s="1"/>
  <c r="G128" i="5" s="1"/>
  <c r="G129" i="5" s="1"/>
  <c r="G130" i="5" s="1"/>
  <c r="G131" i="5" s="1"/>
  <c r="G132" i="5" s="1"/>
  <c r="G133" i="5" s="1"/>
  <c r="G134" i="5" s="1"/>
  <c r="G135" i="5" s="1"/>
  <c r="G136" i="5" s="1"/>
  <c r="G137" i="5" s="1"/>
  <c r="G138" i="5" s="1"/>
  <c r="G139" i="5" s="1"/>
  <c r="G140" i="5" s="1"/>
  <c r="G141" i="5" s="1"/>
  <c r="G142" i="5" s="1"/>
  <c r="G143" i="5" s="1"/>
  <c r="G144" i="5" s="1"/>
  <c r="G145" i="5" s="1"/>
  <c r="G146" i="5" s="1"/>
  <c r="G147" i="5" s="1"/>
  <c r="G148" i="5" s="1"/>
  <c r="G149" i="5" s="1"/>
  <c r="G150" i="5" s="1"/>
  <c r="G151" i="5" s="1"/>
  <c r="G152" i="5" s="1"/>
  <c r="G153" i="5" s="1"/>
  <c r="G154" i="5" s="1"/>
  <c r="G155" i="5" s="1"/>
  <c r="G156" i="5" s="1"/>
  <c r="G157" i="5" s="1"/>
  <c r="G158" i="5" s="1"/>
  <c r="G159" i="5" s="1"/>
  <c r="G160" i="5" s="1"/>
  <c r="G161" i="5" s="1"/>
  <c r="G162" i="5" s="1"/>
  <c r="G163" i="5" s="1"/>
  <c r="G164" i="5" s="1"/>
  <c r="G165" i="5" s="1"/>
  <c r="G166" i="5" s="1"/>
  <c r="G167" i="5" s="1"/>
  <c r="G168" i="5" s="1"/>
  <c r="G169" i="5" s="1"/>
  <c r="G170" i="5" s="1"/>
  <c r="G171" i="5" s="1"/>
  <c r="G172" i="5" s="1"/>
  <c r="G173" i="5" s="1"/>
  <c r="G174" i="5" s="1"/>
  <c r="G175" i="5" s="1"/>
  <c r="G176" i="5" s="1"/>
  <c r="G177" i="5" s="1"/>
  <c r="G178" i="5" s="1"/>
  <c r="G179" i="5" s="1"/>
  <c r="G180" i="5" s="1"/>
  <c r="G181" i="5" s="1"/>
  <c r="G182" i="5" s="1"/>
  <c r="G183" i="5" s="1"/>
  <c r="G184" i="5" s="1"/>
  <c r="G185" i="5" s="1"/>
  <c r="G186" i="5" s="1"/>
  <c r="G187" i="5" s="1"/>
  <c r="G188" i="5" s="1"/>
  <c r="G189" i="5" s="1"/>
  <c r="G190" i="5" s="1"/>
  <c r="G191" i="5" s="1"/>
  <c r="G192" i="5" s="1"/>
  <c r="G193" i="5" s="1"/>
  <c r="G194" i="5" s="1"/>
  <c r="G195" i="5" s="1"/>
  <c r="G196" i="5" s="1"/>
  <c r="G197" i="5" s="1"/>
  <c r="G198" i="5" s="1"/>
  <c r="G199" i="5" s="1"/>
  <c r="G200" i="5" s="1"/>
  <c r="G201" i="5" s="1"/>
  <c r="G202" i="5" s="1"/>
  <c r="G203" i="5" s="1"/>
  <c r="G204" i="5" s="1"/>
  <c r="G205" i="5" s="1"/>
  <c r="G206" i="5" s="1"/>
  <c r="G207" i="5" s="1"/>
  <c r="G208" i="5" s="1"/>
  <c r="F107" i="5"/>
  <c r="F108" i="5" s="1"/>
  <c r="E107" i="5"/>
  <c r="I107" i="5" s="1"/>
  <c r="D107" i="5"/>
  <c r="H107" i="5" s="1"/>
  <c r="B107" i="5"/>
  <c r="A107" i="5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P106" i="5"/>
  <c r="O106" i="5"/>
  <c r="J106" i="5"/>
  <c r="I106" i="5"/>
  <c r="B106" i="5"/>
  <c r="P105" i="5"/>
  <c r="O105" i="5"/>
  <c r="P104" i="5"/>
  <c r="O104" i="5"/>
  <c r="P103" i="5"/>
  <c r="O103" i="5"/>
  <c r="P102" i="5"/>
  <c r="O102" i="5"/>
  <c r="P101" i="5"/>
  <c r="O101" i="5"/>
  <c r="P100" i="5"/>
  <c r="O100" i="5"/>
  <c r="P99" i="5"/>
  <c r="O99" i="5"/>
  <c r="P98" i="5"/>
  <c r="O98" i="5"/>
  <c r="P97" i="5"/>
  <c r="O97" i="5"/>
  <c r="P96" i="5"/>
  <c r="O96" i="5"/>
  <c r="P95" i="5"/>
  <c r="O95" i="5"/>
  <c r="P94" i="5"/>
  <c r="O94" i="5"/>
  <c r="P93" i="5"/>
  <c r="O93" i="5"/>
  <c r="P92" i="5"/>
  <c r="O92" i="5"/>
  <c r="P91" i="5"/>
  <c r="O91" i="5"/>
  <c r="P90" i="5"/>
  <c r="O90" i="5"/>
  <c r="P89" i="5"/>
  <c r="O89" i="5"/>
  <c r="P88" i="5"/>
  <c r="O88" i="5"/>
  <c r="P87" i="5"/>
  <c r="O87" i="5"/>
  <c r="P86" i="5"/>
  <c r="O86" i="5"/>
  <c r="P85" i="5"/>
  <c r="O85" i="5"/>
  <c r="P84" i="5"/>
  <c r="O84" i="5"/>
  <c r="P83" i="5"/>
  <c r="O83" i="5"/>
  <c r="P82" i="5"/>
  <c r="O82" i="5"/>
  <c r="P81" i="5"/>
  <c r="O81" i="5"/>
  <c r="P80" i="5"/>
  <c r="O80" i="5"/>
  <c r="P79" i="5"/>
  <c r="O79" i="5"/>
  <c r="P78" i="5"/>
  <c r="O78" i="5"/>
  <c r="P77" i="5"/>
  <c r="O77" i="5"/>
  <c r="P76" i="5"/>
  <c r="O76" i="5"/>
  <c r="P75" i="5"/>
  <c r="O75" i="5"/>
  <c r="P74" i="5"/>
  <c r="O74" i="5"/>
  <c r="P73" i="5"/>
  <c r="O73" i="5"/>
  <c r="P72" i="5"/>
  <c r="O72" i="5"/>
  <c r="P71" i="5"/>
  <c r="O71" i="5"/>
  <c r="P70" i="5"/>
  <c r="O70" i="5"/>
  <c r="P69" i="5"/>
  <c r="O69" i="5"/>
  <c r="P68" i="5"/>
  <c r="O68" i="5"/>
  <c r="P67" i="5"/>
  <c r="O67" i="5"/>
  <c r="P66" i="5"/>
  <c r="O66" i="5"/>
  <c r="P65" i="5"/>
  <c r="O65" i="5"/>
  <c r="P64" i="5"/>
  <c r="O64" i="5"/>
  <c r="P63" i="5"/>
  <c r="O63" i="5"/>
  <c r="P62" i="5"/>
  <c r="O62" i="5"/>
  <c r="P61" i="5"/>
  <c r="O61" i="5"/>
  <c r="P60" i="5"/>
  <c r="O60" i="5"/>
  <c r="P59" i="5"/>
  <c r="O59" i="5"/>
  <c r="P58" i="5"/>
  <c r="O58" i="5"/>
  <c r="P57" i="5"/>
  <c r="O57" i="5"/>
  <c r="P56" i="5"/>
  <c r="O56" i="5"/>
  <c r="P55" i="5"/>
  <c r="O55" i="5"/>
  <c r="P54" i="5"/>
  <c r="O54" i="5"/>
  <c r="P53" i="5"/>
  <c r="O53" i="5"/>
  <c r="P52" i="5"/>
  <c r="O52" i="5"/>
  <c r="P51" i="5"/>
  <c r="O51" i="5"/>
  <c r="P50" i="5"/>
  <c r="O50" i="5"/>
  <c r="P49" i="5"/>
  <c r="O49" i="5"/>
  <c r="P48" i="5"/>
  <c r="O48" i="5"/>
  <c r="P47" i="5"/>
  <c r="O47" i="5"/>
  <c r="P46" i="5"/>
  <c r="O46" i="5"/>
  <c r="P45" i="5"/>
  <c r="O45" i="5"/>
  <c r="P44" i="5"/>
  <c r="O44" i="5"/>
  <c r="P43" i="5"/>
  <c r="O43" i="5"/>
  <c r="P42" i="5"/>
  <c r="O42" i="5"/>
  <c r="P41" i="5"/>
  <c r="O41" i="5"/>
  <c r="P40" i="5"/>
  <c r="O40" i="5"/>
  <c r="P39" i="5"/>
  <c r="O39" i="5"/>
  <c r="P38" i="5"/>
  <c r="O38" i="5"/>
  <c r="P37" i="5"/>
  <c r="O37" i="5"/>
  <c r="P36" i="5"/>
  <c r="O36" i="5"/>
  <c r="P35" i="5"/>
  <c r="O35" i="5"/>
  <c r="P34" i="5"/>
  <c r="O34" i="5"/>
  <c r="P33" i="5"/>
  <c r="O33" i="5"/>
  <c r="P32" i="5"/>
  <c r="O32" i="5"/>
  <c r="P31" i="5"/>
  <c r="O31" i="5"/>
  <c r="P30" i="5"/>
  <c r="O30" i="5"/>
  <c r="P29" i="5"/>
  <c r="O29" i="5"/>
  <c r="P28" i="5"/>
  <c r="O28" i="5"/>
  <c r="P27" i="5"/>
  <c r="O27" i="5"/>
  <c r="P26" i="5"/>
  <c r="O26" i="5"/>
  <c r="P25" i="5"/>
  <c r="O25" i="5"/>
  <c r="P24" i="5"/>
  <c r="O24" i="5"/>
  <c r="P23" i="5"/>
  <c r="O23" i="5"/>
  <c r="P22" i="5"/>
  <c r="O22" i="5"/>
  <c r="P21" i="5"/>
  <c r="O21" i="5"/>
  <c r="P20" i="5"/>
  <c r="O20" i="5"/>
  <c r="P19" i="5"/>
  <c r="O19" i="5"/>
  <c r="P18" i="5"/>
  <c r="O18" i="5"/>
  <c r="P17" i="5"/>
  <c r="O17" i="5"/>
  <c r="P16" i="5"/>
  <c r="O16" i="5"/>
  <c r="P15" i="5"/>
  <c r="O15" i="5"/>
  <c r="P14" i="5"/>
  <c r="O14" i="5"/>
  <c r="P13" i="5"/>
  <c r="O13" i="5"/>
  <c r="P12" i="5"/>
  <c r="O12" i="5"/>
  <c r="P11" i="5"/>
  <c r="O11" i="5"/>
  <c r="P10" i="5"/>
  <c r="O10" i="5"/>
  <c r="P8" i="5"/>
  <c r="O8" i="5"/>
  <c r="P7" i="5"/>
  <c r="O7" i="5"/>
  <c r="P6" i="5"/>
  <c r="O6" i="5"/>
  <c r="P5" i="5"/>
  <c r="O5" i="5"/>
  <c r="P4" i="5"/>
  <c r="O4" i="5"/>
  <c r="P3" i="5"/>
  <c r="O3" i="5"/>
  <c r="P9" i="5"/>
  <c r="O9" i="5"/>
  <c r="A8" i="5"/>
  <c r="A9" i="5" s="1"/>
  <c r="H105" i="5"/>
  <c r="D105" i="5"/>
  <c r="D104" i="5"/>
  <c r="H104" i="5" s="1"/>
  <c r="H103" i="5"/>
  <c r="D103" i="5"/>
  <c r="H102" i="5"/>
  <c r="D102" i="5"/>
  <c r="D101" i="5"/>
  <c r="H101" i="5" s="1"/>
  <c r="H100" i="5"/>
  <c r="D100" i="5"/>
  <c r="H99" i="5"/>
  <c r="D99" i="5"/>
  <c r="D98" i="5"/>
  <c r="H98" i="5" s="1"/>
  <c r="H97" i="5"/>
  <c r="D97" i="5"/>
  <c r="D96" i="5"/>
  <c r="H96" i="5" s="1"/>
  <c r="H95" i="5"/>
  <c r="D95" i="5"/>
  <c r="H94" i="5"/>
  <c r="D94" i="5"/>
  <c r="D93" i="5"/>
  <c r="H93" i="5" s="1"/>
  <c r="D92" i="5"/>
  <c r="H92" i="5" s="1"/>
  <c r="D91" i="5"/>
  <c r="H91" i="5" s="1"/>
  <c r="H90" i="5"/>
  <c r="D90" i="5"/>
  <c r="D89" i="5"/>
  <c r="H89" i="5" s="1"/>
  <c r="D88" i="5"/>
  <c r="H88" i="5" s="1"/>
  <c r="H87" i="5"/>
  <c r="D87" i="5"/>
  <c r="H86" i="5"/>
  <c r="D86" i="5"/>
  <c r="D85" i="5"/>
  <c r="H85" i="5" s="1"/>
  <c r="D84" i="5"/>
  <c r="H84" i="5" s="1"/>
  <c r="H83" i="5"/>
  <c r="D83" i="5"/>
  <c r="D82" i="5"/>
  <c r="H82" i="5" s="1"/>
  <c r="D81" i="5"/>
  <c r="H81" i="5" s="1"/>
  <c r="H80" i="5"/>
  <c r="D80" i="5"/>
  <c r="D79" i="5"/>
  <c r="H79" i="5" s="1"/>
  <c r="D78" i="5"/>
  <c r="H78" i="5" s="1"/>
  <c r="H77" i="5"/>
  <c r="D77" i="5"/>
  <c r="D76" i="5"/>
  <c r="H76" i="5" s="1"/>
  <c r="D75" i="5"/>
  <c r="H75" i="5" s="1"/>
  <c r="D74" i="5"/>
  <c r="H74" i="5" s="1"/>
  <c r="H73" i="5"/>
  <c r="D73" i="5"/>
  <c r="H72" i="5"/>
  <c r="D72" i="5"/>
  <c r="D71" i="5"/>
  <c r="H71" i="5" s="1"/>
  <c r="D70" i="5"/>
  <c r="H70" i="5" s="1"/>
  <c r="D69" i="5"/>
  <c r="H69" i="5" s="1"/>
  <c r="D68" i="5"/>
  <c r="H68" i="5" s="1"/>
  <c r="H67" i="5"/>
  <c r="D67" i="5"/>
  <c r="D66" i="5"/>
  <c r="H66" i="5" s="1"/>
  <c r="D65" i="5"/>
  <c r="H65" i="5" s="1"/>
  <c r="D64" i="5"/>
  <c r="H64" i="5" s="1"/>
  <c r="D63" i="5"/>
  <c r="H63" i="5" s="1"/>
  <c r="D62" i="5"/>
  <c r="H62" i="5" s="1"/>
  <c r="H61" i="5"/>
  <c r="D61" i="5"/>
  <c r="D60" i="5"/>
  <c r="H60" i="5" s="1"/>
  <c r="D59" i="5"/>
  <c r="H59" i="5" s="1"/>
  <c r="D58" i="5"/>
  <c r="H58" i="5" s="1"/>
  <c r="D57" i="5"/>
  <c r="H57" i="5" s="1"/>
  <c r="D56" i="5"/>
  <c r="H56" i="5" s="1"/>
  <c r="H55" i="5"/>
  <c r="D55" i="5"/>
  <c r="D54" i="5"/>
  <c r="H54" i="5" s="1"/>
  <c r="D53" i="5"/>
  <c r="H53" i="5" s="1"/>
  <c r="D52" i="5"/>
  <c r="H52" i="5" s="1"/>
  <c r="D51" i="5"/>
  <c r="H51" i="5" s="1"/>
  <c r="D50" i="5"/>
  <c r="H50" i="5" s="1"/>
  <c r="H49" i="5"/>
  <c r="D49" i="5"/>
  <c r="D48" i="5"/>
  <c r="H48" i="5" s="1"/>
  <c r="D47" i="5"/>
  <c r="H47" i="5" s="1"/>
  <c r="D46" i="5"/>
  <c r="H46" i="5" s="1"/>
  <c r="D45" i="5"/>
  <c r="H45" i="5" s="1"/>
  <c r="D44" i="5"/>
  <c r="H44" i="5" s="1"/>
  <c r="H43" i="5"/>
  <c r="D43" i="5"/>
  <c r="D42" i="5"/>
  <c r="H42" i="5" s="1"/>
  <c r="D41" i="5"/>
  <c r="H41" i="5" s="1"/>
  <c r="D40" i="5"/>
  <c r="H40" i="5" s="1"/>
  <c r="D39" i="5"/>
  <c r="H39" i="5" s="1"/>
  <c r="D38" i="5"/>
  <c r="H38" i="5" s="1"/>
  <c r="H37" i="5"/>
  <c r="D37" i="5"/>
  <c r="D36" i="5"/>
  <c r="H36" i="5" s="1"/>
  <c r="D35" i="5"/>
  <c r="H35" i="5" s="1"/>
  <c r="D34" i="5"/>
  <c r="H34" i="5" s="1"/>
  <c r="D33" i="5"/>
  <c r="H33" i="5" s="1"/>
  <c r="D32" i="5"/>
  <c r="H32" i="5" s="1"/>
  <c r="H31" i="5"/>
  <c r="D31" i="5"/>
  <c r="D30" i="5"/>
  <c r="H30" i="5" s="1"/>
  <c r="D29" i="5"/>
  <c r="H29" i="5" s="1"/>
  <c r="D28" i="5"/>
  <c r="H28" i="5" s="1"/>
  <c r="D27" i="5"/>
  <c r="H27" i="5" s="1"/>
  <c r="D26" i="5"/>
  <c r="H26" i="5" s="1"/>
  <c r="H25" i="5"/>
  <c r="D25" i="5"/>
  <c r="D24" i="5"/>
  <c r="H24" i="5" s="1"/>
  <c r="D23" i="5"/>
  <c r="H23" i="5" s="1"/>
  <c r="D22" i="5"/>
  <c r="H22" i="5" s="1"/>
  <c r="D21" i="5"/>
  <c r="H21" i="5" s="1"/>
  <c r="D20" i="5"/>
  <c r="H20" i="5" s="1"/>
  <c r="H19" i="5"/>
  <c r="D19" i="5"/>
  <c r="G18" i="5"/>
  <c r="G19" i="5" s="1"/>
  <c r="G20" i="5" s="1"/>
  <c r="G21" i="5" s="1"/>
  <c r="G22" i="5" s="1"/>
  <c r="G23" i="5" s="1"/>
  <c r="G24" i="5" s="1"/>
  <c r="G25" i="5" s="1"/>
  <c r="G26" i="5" s="1"/>
  <c r="G27" i="5" s="1"/>
  <c r="G28" i="5" s="1"/>
  <c r="G29" i="5" s="1"/>
  <c r="G30" i="5" s="1"/>
  <c r="G31" i="5" s="1"/>
  <c r="G32" i="5" s="1"/>
  <c r="G33" i="5" s="1"/>
  <c r="G34" i="5" s="1"/>
  <c r="G35" i="5" s="1"/>
  <c r="G36" i="5" s="1"/>
  <c r="G37" i="5" s="1"/>
  <c r="G38" i="5" s="1"/>
  <c r="G39" i="5" s="1"/>
  <c r="G40" i="5" s="1"/>
  <c r="G41" i="5" s="1"/>
  <c r="G42" i="5" s="1"/>
  <c r="G43" i="5" s="1"/>
  <c r="G44" i="5" s="1"/>
  <c r="G45" i="5" s="1"/>
  <c r="G46" i="5" s="1"/>
  <c r="G47" i="5" s="1"/>
  <c r="G48" i="5" s="1"/>
  <c r="G49" i="5" s="1"/>
  <c r="G50" i="5" s="1"/>
  <c r="G51" i="5" s="1"/>
  <c r="G52" i="5" s="1"/>
  <c r="G53" i="5" s="1"/>
  <c r="G54" i="5" s="1"/>
  <c r="G55" i="5" s="1"/>
  <c r="G56" i="5" s="1"/>
  <c r="G57" i="5" s="1"/>
  <c r="G58" i="5" s="1"/>
  <c r="G59" i="5" s="1"/>
  <c r="G60" i="5" s="1"/>
  <c r="G61" i="5" s="1"/>
  <c r="G62" i="5" s="1"/>
  <c r="G63" i="5" s="1"/>
  <c r="G64" i="5" s="1"/>
  <c r="G65" i="5" s="1"/>
  <c r="G66" i="5" s="1"/>
  <c r="G67" i="5" s="1"/>
  <c r="G68" i="5" s="1"/>
  <c r="G69" i="5" s="1"/>
  <c r="G70" i="5" s="1"/>
  <c r="G71" i="5" s="1"/>
  <c r="G72" i="5" s="1"/>
  <c r="G73" i="5" s="1"/>
  <c r="G74" i="5" s="1"/>
  <c r="G75" i="5" s="1"/>
  <c r="G76" i="5" s="1"/>
  <c r="G77" i="5" s="1"/>
  <c r="G78" i="5" s="1"/>
  <c r="G79" i="5" s="1"/>
  <c r="G80" i="5" s="1"/>
  <c r="G81" i="5" s="1"/>
  <c r="G82" i="5" s="1"/>
  <c r="G83" i="5" s="1"/>
  <c r="G84" i="5" s="1"/>
  <c r="G85" i="5" s="1"/>
  <c r="G86" i="5" s="1"/>
  <c r="G87" i="5" s="1"/>
  <c r="G88" i="5" s="1"/>
  <c r="G89" i="5" s="1"/>
  <c r="G90" i="5" s="1"/>
  <c r="G91" i="5" s="1"/>
  <c r="G92" i="5" s="1"/>
  <c r="G93" i="5" s="1"/>
  <c r="G94" i="5" s="1"/>
  <c r="G95" i="5" s="1"/>
  <c r="G96" i="5" s="1"/>
  <c r="G97" i="5" s="1"/>
  <c r="G98" i="5" s="1"/>
  <c r="G99" i="5" s="1"/>
  <c r="G100" i="5" s="1"/>
  <c r="G101" i="5" s="1"/>
  <c r="G102" i="5" s="1"/>
  <c r="G103" i="5" s="1"/>
  <c r="G104" i="5" s="1"/>
  <c r="G105" i="5" s="1"/>
  <c r="D18" i="5"/>
  <c r="H18" i="5" s="1"/>
  <c r="D17" i="5"/>
  <c r="H17" i="5" s="1"/>
  <c r="D16" i="5"/>
  <c r="H16" i="5" s="1"/>
  <c r="D15" i="5"/>
  <c r="H15" i="5" s="1"/>
  <c r="D14" i="5"/>
  <c r="H14" i="5" s="1"/>
  <c r="H13" i="5"/>
  <c r="D13" i="5"/>
  <c r="G12" i="5"/>
  <c r="G13" i="5" s="1"/>
  <c r="G14" i="5" s="1"/>
  <c r="G15" i="5" s="1"/>
  <c r="G16" i="5" s="1"/>
  <c r="G17" i="5" s="1"/>
  <c r="D12" i="5"/>
  <c r="H12" i="5" s="1"/>
  <c r="D11" i="5"/>
  <c r="H11" i="5" s="1"/>
  <c r="D10" i="5"/>
  <c r="H10" i="5" s="1"/>
  <c r="D9" i="5"/>
  <c r="H9" i="5" s="1"/>
  <c r="D8" i="5"/>
  <c r="H8" i="5" s="1"/>
  <c r="H7" i="5"/>
  <c r="D7" i="5"/>
  <c r="J6" i="5"/>
  <c r="G6" i="5"/>
  <c r="G7" i="5" s="1"/>
  <c r="G8" i="5" s="1"/>
  <c r="G9" i="5" s="1"/>
  <c r="G10" i="5" s="1"/>
  <c r="G11" i="5" s="1"/>
  <c r="E6" i="5"/>
  <c r="D6" i="5"/>
  <c r="H6" i="5" s="1"/>
  <c r="J5" i="5"/>
  <c r="G5" i="5"/>
  <c r="F5" i="5"/>
  <c r="F6" i="5" s="1"/>
  <c r="F7" i="5" s="1"/>
  <c r="J7" i="5" s="1"/>
  <c r="E5" i="5"/>
  <c r="I5" i="5" s="1"/>
  <c r="D5" i="5"/>
  <c r="H5" i="5" s="1"/>
  <c r="K5" i="5" s="1"/>
  <c r="A315" i="5" l="1"/>
  <c r="B314" i="5"/>
  <c r="F314" i="5"/>
  <c r="E315" i="5"/>
  <c r="B313" i="5"/>
  <c r="K313" i="5" s="1"/>
  <c r="K210" i="5"/>
  <c r="O211" i="5"/>
  <c r="E212" i="5"/>
  <c r="E213" i="5" s="1"/>
  <c r="E214" i="5" s="1"/>
  <c r="F213" i="5"/>
  <c r="J212" i="5"/>
  <c r="P210" i="5"/>
  <c r="D134" i="5"/>
  <c r="H134" i="5" s="1"/>
  <c r="D146" i="5"/>
  <c r="H146" i="5" s="1"/>
  <c r="D158" i="5"/>
  <c r="H158" i="5" s="1"/>
  <c r="D170" i="5"/>
  <c r="H170" i="5" s="1"/>
  <c r="D182" i="5"/>
  <c r="H182" i="5" s="1"/>
  <c r="D194" i="5"/>
  <c r="H194" i="5" s="1"/>
  <c r="D206" i="5"/>
  <c r="H206" i="5" s="1"/>
  <c r="D108" i="5"/>
  <c r="H108" i="5" s="1"/>
  <c r="D109" i="5"/>
  <c r="H109" i="5" s="1"/>
  <c r="D120" i="5"/>
  <c r="H120" i="5" s="1"/>
  <c r="D121" i="5"/>
  <c r="H121" i="5" s="1"/>
  <c r="D110" i="5"/>
  <c r="H110" i="5" s="1"/>
  <c r="D122" i="5"/>
  <c r="H122" i="5" s="1"/>
  <c r="C235" i="5"/>
  <c r="D235" i="5" s="1"/>
  <c r="H235" i="5" s="1"/>
  <c r="C247" i="5"/>
  <c r="D247" i="5" s="1"/>
  <c r="H247" i="5" s="1"/>
  <c r="C259" i="5"/>
  <c r="D259" i="5" s="1"/>
  <c r="H259" i="5" s="1"/>
  <c r="C271" i="5"/>
  <c r="D271" i="5" s="1"/>
  <c r="H271" i="5" s="1"/>
  <c r="C283" i="5"/>
  <c r="D283" i="5" s="1"/>
  <c r="H283" i="5" s="1"/>
  <c r="C295" i="5"/>
  <c r="D295" i="5" s="1"/>
  <c r="H295" i="5" s="1"/>
  <c r="C307" i="5"/>
  <c r="D307" i="5" s="1"/>
  <c r="H307" i="5" s="1"/>
  <c r="P212" i="5"/>
  <c r="J211" i="5"/>
  <c r="B211" i="5"/>
  <c r="A212" i="5"/>
  <c r="P211" i="5"/>
  <c r="I211" i="5"/>
  <c r="K211" i="5" s="1"/>
  <c r="P108" i="5"/>
  <c r="J108" i="5"/>
  <c r="F109" i="5"/>
  <c r="O107" i="5"/>
  <c r="B112" i="5"/>
  <c r="B114" i="5"/>
  <c r="B116" i="5"/>
  <c r="B118" i="5"/>
  <c r="B120" i="5"/>
  <c r="B122" i="5"/>
  <c r="E108" i="5"/>
  <c r="B124" i="5"/>
  <c r="A125" i="5"/>
  <c r="B109" i="5"/>
  <c r="B111" i="5"/>
  <c r="B113" i="5"/>
  <c r="B115" i="5"/>
  <c r="B117" i="5"/>
  <c r="B119" i="5"/>
  <c r="B121" i="5"/>
  <c r="B123" i="5"/>
  <c r="P107" i="5"/>
  <c r="J107" i="5"/>
  <c r="K107" i="5" s="1"/>
  <c r="B9" i="5"/>
  <c r="A10" i="5"/>
  <c r="B8" i="5"/>
  <c r="F8" i="5"/>
  <c r="E7" i="5"/>
  <c r="I6" i="5"/>
  <c r="K6" i="5" s="1"/>
  <c r="O315" i="5" l="1"/>
  <c r="I315" i="5"/>
  <c r="E316" i="5"/>
  <c r="A316" i="5"/>
  <c r="B315" i="5"/>
  <c r="P314" i="5"/>
  <c r="J314" i="5"/>
  <c r="K314" i="5" s="1"/>
  <c r="F315" i="5"/>
  <c r="F214" i="5"/>
  <c r="J213" i="5"/>
  <c r="P213" i="5"/>
  <c r="B212" i="5"/>
  <c r="A213" i="5"/>
  <c r="I212" i="5"/>
  <c r="K212" i="5" s="1"/>
  <c r="O212" i="5"/>
  <c r="B125" i="5"/>
  <c r="A126" i="5"/>
  <c r="P109" i="5"/>
  <c r="J109" i="5"/>
  <c r="F110" i="5"/>
  <c r="I108" i="5"/>
  <c r="K108" i="5" s="1"/>
  <c r="E109" i="5"/>
  <c r="O108" i="5"/>
  <c r="A11" i="5"/>
  <c r="B10" i="5"/>
  <c r="I7" i="5"/>
  <c r="K7" i="5" s="1"/>
  <c r="E8" i="5"/>
  <c r="F9" i="5"/>
  <c r="J8" i="5"/>
  <c r="J315" i="5" l="1"/>
  <c r="K315" i="5" s="1"/>
  <c r="F316" i="5"/>
  <c r="P315" i="5"/>
  <c r="A317" i="5"/>
  <c r="B316" i="5"/>
  <c r="O316" i="5"/>
  <c r="I316" i="5"/>
  <c r="E317" i="5"/>
  <c r="F215" i="5"/>
  <c r="P214" i="5"/>
  <c r="J214" i="5"/>
  <c r="B213" i="5"/>
  <c r="A214" i="5"/>
  <c r="I213" i="5"/>
  <c r="O213" i="5"/>
  <c r="I109" i="5"/>
  <c r="K109" i="5" s="1"/>
  <c r="E110" i="5"/>
  <c r="O109" i="5"/>
  <c r="P110" i="5"/>
  <c r="J110" i="5"/>
  <c r="F111" i="5"/>
  <c r="B126" i="5"/>
  <c r="A127" i="5"/>
  <c r="A12" i="5"/>
  <c r="B11" i="5"/>
  <c r="I8" i="5"/>
  <c r="K8" i="5" s="1"/>
  <c r="E9" i="5"/>
  <c r="F10" i="5"/>
  <c r="J9" i="5"/>
  <c r="I317" i="5" l="1"/>
  <c r="E318" i="5"/>
  <c r="O317" i="5"/>
  <c r="A318" i="5"/>
  <c r="B317" i="5"/>
  <c r="J316" i="5"/>
  <c r="K316" i="5" s="1"/>
  <c r="F317" i="5"/>
  <c r="P316" i="5"/>
  <c r="F216" i="5"/>
  <c r="J215" i="5"/>
  <c r="P215" i="5"/>
  <c r="K213" i="5"/>
  <c r="B214" i="5"/>
  <c r="A215" i="5"/>
  <c r="I214" i="5"/>
  <c r="K214" i="5" s="1"/>
  <c r="E215" i="5"/>
  <c r="O214" i="5"/>
  <c r="I110" i="5"/>
  <c r="K110" i="5" s="1"/>
  <c r="E111" i="5"/>
  <c r="O110" i="5"/>
  <c r="P111" i="5"/>
  <c r="J111" i="5"/>
  <c r="F112" i="5"/>
  <c r="B127" i="5"/>
  <c r="A128" i="5"/>
  <c r="A13" i="5"/>
  <c r="B12" i="5"/>
  <c r="E10" i="5"/>
  <c r="I9" i="5"/>
  <c r="J10" i="5"/>
  <c r="F11" i="5"/>
  <c r="J317" i="5" l="1"/>
  <c r="K317" i="5" s="1"/>
  <c r="F318" i="5"/>
  <c r="P317" i="5"/>
  <c r="A319" i="5"/>
  <c r="B318" i="5"/>
  <c r="I318" i="5"/>
  <c r="E319" i="5"/>
  <c r="O318" i="5"/>
  <c r="F217" i="5"/>
  <c r="J216" i="5"/>
  <c r="P216" i="5"/>
  <c r="B215" i="5"/>
  <c r="A216" i="5"/>
  <c r="I215" i="5"/>
  <c r="K215" i="5" s="1"/>
  <c r="E216" i="5"/>
  <c r="O215" i="5"/>
  <c r="P112" i="5"/>
  <c r="J112" i="5"/>
  <c r="F113" i="5"/>
  <c r="B128" i="5"/>
  <c r="A129" i="5"/>
  <c r="I111" i="5"/>
  <c r="K111" i="5" s="1"/>
  <c r="E112" i="5"/>
  <c r="O111" i="5"/>
  <c r="A14" i="5"/>
  <c r="B13" i="5"/>
  <c r="E11" i="5"/>
  <c r="I10" i="5"/>
  <c r="K10" i="5" s="1"/>
  <c r="F12" i="5"/>
  <c r="J11" i="5"/>
  <c r="K9" i="5"/>
  <c r="J318" i="5" l="1"/>
  <c r="F319" i="5"/>
  <c r="P318" i="5"/>
  <c r="E320" i="5"/>
  <c r="O319" i="5"/>
  <c r="I319" i="5"/>
  <c r="K318" i="5"/>
  <c r="A320" i="5"/>
  <c r="B319" i="5"/>
  <c r="F218" i="5"/>
  <c r="J217" i="5"/>
  <c r="P217" i="5"/>
  <c r="B216" i="5"/>
  <c r="A217" i="5"/>
  <c r="I216" i="5"/>
  <c r="K216" i="5" s="1"/>
  <c r="E217" i="5"/>
  <c r="O216" i="5"/>
  <c r="B129" i="5"/>
  <c r="A130" i="5"/>
  <c r="I112" i="5"/>
  <c r="K112" i="5" s="1"/>
  <c r="E113" i="5"/>
  <c r="O112" i="5"/>
  <c r="P113" i="5"/>
  <c r="J113" i="5"/>
  <c r="F114" i="5"/>
  <c r="A15" i="5"/>
  <c r="B14" i="5"/>
  <c r="I11" i="5"/>
  <c r="K11" i="5" s="1"/>
  <c r="E12" i="5"/>
  <c r="F13" i="5"/>
  <c r="J12" i="5"/>
  <c r="A321" i="5" l="1"/>
  <c r="B320" i="5"/>
  <c r="F320" i="5"/>
  <c r="P319" i="5"/>
  <c r="J319" i="5"/>
  <c r="K319" i="5" s="1"/>
  <c r="E321" i="5"/>
  <c r="O320" i="5"/>
  <c r="I320" i="5"/>
  <c r="F219" i="5"/>
  <c r="J218" i="5"/>
  <c r="P218" i="5"/>
  <c r="I217" i="5"/>
  <c r="E218" i="5"/>
  <c r="O217" i="5"/>
  <c r="B217" i="5"/>
  <c r="A218" i="5"/>
  <c r="P114" i="5"/>
  <c r="J114" i="5"/>
  <c r="F115" i="5"/>
  <c r="I113" i="5"/>
  <c r="K113" i="5" s="1"/>
  <c r="E114" i="5"/>
  <c r="O113" i="5"/>
  <c r="B130" i="5"/>
  <c r="A131" i="5"/>
  <c r="B15" i="5"/>
  <c r="A16" i="5"/>
  <c r="J13" i="5"/>
  <c r="F14" i="5"/>
  <c r="E13" i="5"/>
  <c r="I12" i="5"/>
  <c r="K12" i="5" s="1"/>
  <c r="A322" i="5" l="1"/>
  <c r="B321" i="5"/>
  <c r="E322" i="5"/>
  <c r="O321" i="5"/>
  <c r="I321" i="5"/>
  <c r="F321" i="5"/>
  <c r="P320" i="5"/>
  <c r="J320" i="5"/>
  <c r="K320" i="5" s="1"/>
  <c r="F220" i="5"/>
  <c r="J219" i="5"/>
  <c r="P219" i="5"/>
  <c r="B218" i="5"/>
  <c r="A219" i="5"/>
  <c r="I218" i="5"/>
  <c r="E219" i="5"/>
  <c r="O218" i="5"/>
  <c r="K217" i="5"/>
  <c r="B131" i="5"/>
  <c r="A132" i="5"/>
  <c r="I114" i="5"/>
  <c r="K114" i="5" s="1"/>
  <c r="E115" i="5"/>
  <c r="O114" i="5"/>
  <c r="P115" i="5"/>
  <c r="J115" i="5"/>
  <c r="F116" i="5"/>
  <c r="A17" i="5"/>
  <c r="B16" i="5"/>
  <c r="F15" i="5"/>
  <c r="J14" i="5"/>
  <c r="E14" i="5"/>
  <c r="I13" i="5"/>
  <c r="K13" i="5" s="1"/>
  <c r="A323" i="5" l="1"/>
  <c r="B322" i="5"/>
  <c r="F322" i="5"/>
  <c r="P321" i="5"/>
  <c r="J321" i="5"/>
  <c r="O322" i="5"/>
  <c r="I322" i="5"/>
  <c r="E323" i="5"/>
  <c r="K321" i="5"/>
  <c r="F221" i="5"/>
  <c r="J220" i="5"/>
  <c r="P220" i="5"/>
  <c r="I219" i="5"/>
  <c r="K219" i="5" s="1"/>
  <c r="E220" i="5"/>
  <c r="O219" i="5"/>
  <c r="K218" i="5"/>
  <c r="B219" i="5"/>
  <c r="A220" i="5"/>
  <c r="B132" i="5"/>
  <c r="A133" i="5"/>
  <c r="P116" i="5"/>
  <c r="J116" i="5"/>
  <c r="F117" i="5"/>
  <c r="I115" i="5"/>
  <c r="K115" i="5" s="1"/>
  <c r="E116" i="5"/>
  <c r="O115" i="5"/>
  <c r="A18" i="5"/>
  <c r="B17" i="5"/>
  <c r="I14" i="5"/>
  <c r="K14" i="5" s="1"/>
  <c r="E15" i="5"/>
  <c r="F16" i="5"/>
  <c r="J15" i="5"/>
  <c r="A324" i="5" l="1"/>
  <c r="B323" i="5"/>
  <c r="O323" i="5"/>
  <c r="I323" i="5"/>
  <c r="E324" i="5"/>
  <c r="P322" i="5"/>
  <c r="J322" i="5"/>
  <c r="K322" i="5" s="1"/>
  <c r="F323" i="5"/>
  <c r="F222" i="5"/>
  <c r="J221" i="5"/>
  <c r="P221" i="5"/>
  <c r="B220" i="5"/>
  <c r="A221" i="5"/>
  <c r="I220" i="5"/>
  <c r="E221" i="5"/>
  <c r="O220" i="5"/>
  <c r="P117" i="5"/>
  <c r="J117" i="5"/>
  <c r="F118" i="5"/>
  <c r="I116" i="5"/>
  <c r="K116" i="5" s="1"/>
  <c r="E117" i="5"/>
  <c r="O116" i="5"/>
  <c r="B133" i="5"/>
  <c r="A134" i="5"/>
  <c r="A19" i="5"/>
  <c r="B18" i="5"/>
  <c r="J16" i="5"/>
  <c r="F17" i="5"/>
  <c r="E16" i="5"/>
  <c r="I15" i="5"/>
  <c r="K15" i="5" s="1"/>
  <c r="P323" i="5" l="1"/>
  <c r="J323" i="5"/>
  <c r="K323" i="5" s="1"/>
  <c r="F324" i="5"/>
  <c r="O324" i="5"/>
  <c r="I324" i="5"/>
  <c r="E325" i="5"/>
  <c r="A325" i="5"/>
  <c r="B324" i="5"/>
  <c r="F223" i="5"/>
  <c r="J222" i="5"/>
  <c r="P222" i="5"/>
  <c r="K220" i="5"/>
  <c r="I221" i="5"/>
  <c r="K221" i="5" s="1"/>
  <c r="E222" i="5"/>
  <c r="O221" i="5"/>
  <c r="B221" i="5"/>
  <c r="A222" i="5"/>
  <c r="B134" i="5"/>
  <c r="A135" i="5"/>
  <c r="I117" i="5"/>
  <c r="K117" i="5" s="1"/>
  <c r="E118" i="5"/>
  <c r="O117" i="5"/>
  <c r="P118" i="5"/>
  <c r="J118" i="5"/>
  <c r="F119" i="5"/>
  <c r="A20" i="5"/>
  <c r="B19" i="5"/>
  <c r="E17" i="5"/>
  <c r="I16" i="5"/>
  <c r="K16" i="5" s="1"/>
  <c r="F18" i="5"/>
  <c r="J17" i="5"/>
  <c r="A326" i="5" l="1"/>
  <c r="B325" i="5"/>
  <c r="O325" i="5"/>
  <c r="I325" i="5"/>
  <c r="E326" i="5"/>
  <c r="P324" i="5"/>
  <c r="J324" i="5"/>
  <c r="K324" i="5" s="1"/>
  <c r="F325" i="5"/>
  <c r="F224" i="5"/>
  <c r="P223" i="5"/>
  <c r="J223" i="5"/>
  <c r="B222" i="5"/>
  <c r="A223" i="5"/>
  <c r="I222" i="5"/>
  <c r="K222" i="5" s="1"/>
  <c r="E223" i="5"/>
  <c r="O222" i="5"/>
  <c r="P119" i="5"/>
  <c r="J119" i="5"/>
  <c r="F120" i="5"/>
  <c r="B135" i="5"/>
  <c r="A136" i="5"/>
  <c r="I118" i="5"/>
  <c r="K118" i="5" s="1"/>
  <c r="E119" i="5"/>
  <c r="O118" i="5"/>
  <c r="A21" i="5"/>
  <c r="B20" i="5"/>
  <c r="F19" i="5"/>
  <c r="J18" i="5"/>
  <c r="I17" i="5"/>
  <c r="K17" i="5" s="1"/>
  <c r="E18" i="5"/>
  <c r="P325" i="5" l="1"/>
  <c r="J325" i="5"/>
  <c r="K325" i="5" s="1"/>
  <c r="F326" i="5"/>
  <c r="A327" i="5"/>
  <c r="B326" i="5"/>
  <c r="O326" i="5"/>
  <c r="I326" i="5"/>
  <c r="E327" i="5"/>
  <c r="F225" i="5"/>
  <c r="J224" i="5"/>
  <c r="P224" i="5"/>
  <c r="B223" i="5"/>
  <c r="A224" i="5"/>
  <c r="I223" i="5"/>
  <c r="K223" i="5" s="1"/>
  <c r="E224" i="5"/>
  <c r="O223" i="5"/>
  <c r="I119" i="5"/>
  <c r="K119" i="5" s="1"/>
  <c r="E120" i="5"/>
  <c r="O119" i="5"/>
  <c r="B136" i="5"/>
  <c r="A137" i="5"/>
  <c r="P120" i="5"/>
  <c r="J120" i="5"/>
  <c r="F121" i="5"/>
  <c r="B21" i="5"/>
  <c r="A22" i="5"/>
  <c r="E19" i="5"/>
  <c r="I18" i="5"/>
  <c r="K18" i="5" s="1"/>
  <c r="J19" i="5"/>
  <c r="F20" i="5"/>
  <c r="A328" i="5" l="1"/>
  <c r="B327" i="5"/>
  <c r="P326" i="5"/>
  <c r="J326" i="5"/>
  <c r="F327" i="5"/>
  <c r="O327" i="5"/>
  <c r="I327" i="5"/>
  <c r="E328" i="5"/>
  <c r="K326" i="5"/>
  <c r="F226" i="5"/>
  <c r="J225" i="5"/>
  <c r="P225" i="5"/>
  <c r="I224" i="5"/>
  <c r="K224" i="5" s="1"/>
  <c r="E225" i="5"/>
  <c r="O224" i="5"/>
  <c r="B224" i="5"/>
  <c r="A225" i="5"/>
  <c r="P121" i="5"/>
  <c r="J121" i="5"/>
  <c r="F122" i="5"/>
  <c r="B137" i="5"/>
  <c r="A138" i="5"/>
  <c r="I120" i="5"/>
  <c r="K120" i="5" s="1"/>
  <c r="E121" i="5"/>
  <c r="O120" i="5"/>
  <c r="A23" i="5"/>
  <c r="B22" i="5"/>
  <c r="F21" i="5"/>
  <c r="J20" i="5"/>
  <c r="E20" i="5"/>
  <c r="I19" i="5"/>
  <c r="K19" i="5" s="1"/>
  <c r="I328" i="5" l="1"/>
  <c r="E329" i="5"/>
  <c r="O328" i="5"/>
  <c r="P327" i="5"/>
  <c r="J327" i="5"/>
  <c r="K327" i="5" s="1"/>
  <c r="F328" i="5"/>
  <c r="A329" i="5"/>
  <c r="B328" i="5"/>
  <c r="F227" i="5"/>
  <c r="P226" i="5"/>
  <c r="J226" i="5"/>
  <c r="B225" i="5"/>
  <c r="A226" i="5"/>
  <c r="I225" i="5"/>
  <c r="K225" i="5" s="1"/>
  <c r="E226" i="5"/>
  <c r="O225" i="5"/>
  <c r="I121" i="5"/>
  <c r="K121" i="5" s="1"/>
  <c r="E122" i="5"/>
  <c r="O121" i="5"/>
  <c r="B138" i="5"/>
  <c r="A139" i="5"/>
  <c r="P122" i="5"/>
  <c r="J122" i="5"/>
  <c r="F123" i="5"/>
  <c r="A24" i="5"/>
  <c r="B23" i="5"/>
  <c r="F22" i="5"/>
  <c r="J21" i="5"/>
  <c r="I20" i="5"/>
  <c r="K20" i="5" s="1"/>
  <c r="E21" i="5"/>
  <c r="B329" i="5" l="1"/>
  <c r="A330" i="5"/>
  <c r="J328" i="5"/>
  <c r="F329" i="5"/>
  <c r="P328" i="5"/>
  <c r="O329" i="5"/>
  <c r="I329" i="5"/>
  <c r="E330" i="5"/>
  <c r="K328" i="5"/>
  <c r="J227" i="5"/>
  <c r="P227" i="5"/>
  <c r="F228" i="5"/>
  <c r="B226" i="5"/>
  <c r="A227" i="5"/>
  <c r="I226" i="5"/>
  <c r="K226" i="5" s="1"/>
  <c r="E227" i="5"/>
  <c r="O226" i="5"/>
  <c r="P123" i="5"/>
  <c r="J123" i="5"/>
  <c r="F124" i="5"/>
  <c r="B139" i="5"/>
  <c r="A140" i="5"/>
  <c r="I122" i="5"/>
  <c r="K122" i="5" s="1"/>
  <c r="E123" i="5"/>
  <c r="O122" i="5"/>
  <c r="A25" i="5"/>
  <c r="B24" i="5"/>
  <c r="E22" i="5"/>
  <c r="I21" i="5"/>
  <c r="K21" i="5" s="1"/>
  <c r="J22" i="5"/>
  <c r="F23" i="5"/>
  <c r="O330" i="5" l="1"/>
  <c r="I330" i="5"/>
  <c r="E331" i="5"/>
  <c r="J329" i="5"/>
  <c r="K329" i="5" s="1"/>
  <c r="F330" i="5"/>
  <c r="P329" i="5"/>
  <c r="A331" i="5"/>
  <c r="B330" i="5"/>
  <c r="F229" i="5"/>
  <c r="P228" i="5"/>
  <c r="J228" i="5"/>
  <c r="B227" i="5"/>
  <c r="A228" i="5"/>
  <c r="I227" i="5"/>
  <c r="K227" i="5" s="1"/>
  <c r="E228" i="5"/>
  <c r="O227" i="5"/>
  <c r="B140" i="5"/>
  <c r="A141" i="5"/>
  <c r="F125" i="5"/>
  <c r="J124" i="5"/>
  <c r="P124" i="5"/>
  <c r="E124" i="5"/>
  <c r="I123" i="5"/>
  <c r="K123" i="5" s="1"/>
  <c r="O123" i="5"/>
  <c r="A26" i="5"/>
  <c r="B25" i="5"/>
  <c r="F24" i="5"/>
  <c r="J23" i="5"/>
  <c r="E23" i="5"/>
  <c r="I22" i="5"/>
  <c r="K22" i="5" s="1"/>
  <c r="P330" i="5" l="1"/>
  <c r="J330" i="5"/>
  <c r="F331" i="5"/>
  <c r="E332" i="5"/>
  <c r="O331" i="5"/>
  <c r="I331" i="5"/>
  <c r="A332" i="5"/>
  <c r="B331" i="5"/>
  <c r="K330" i="5"/>
  <c r="P229" i="5"/>
  <c r="F230" i="5"/>
  <c r="J229" i="5"/>
  <c r="I228" i="5"/>
  <c r="E229" i="5"/>
  <c r="O228" i="5"/>
  <c r="B228" i="5"/>
  <c r="A229" i="5"/>
  <c r="F126" i="5"/>
  <c r="J125" i="5"/>
  <c r="P125" i="5"/>
  <c r="E125" i="5"/>
  <c r="I124" i="5"/>
  <c r="K124" i="5" s="1"/>
  <c r="O124" i="5"/>
  <c r="B141" i="5"/>
  <c r="A142" i="5"/>
  <c r="A27" i="5"/>
  <c r="B26" i="5"/>
  <c r="I23" i="5"/>
  <c r="K23" i="5" s="1"/>
  <c r="E24" i="5"/>
  <c r="F25" i="5"/>
  <c r="J24" i="5"/>
  <c r="B332" i="5" l="1"/>
  <c r="A333" i="5"/>
  <c r="F332" i="5"/>
  <c r="P331" i="5"/>
  <c r="J331" i="5"/>
  <c r="E333" i="5"/>
  <c r="I332" i="5"/>
  <c r="O332" i="5"/>
  <c r="K331" i="5"/>
  <c r="J230" i="5"/>
  <c r="F231" i="5"/>
  <c r="P230" i="5"/>
  <c r="B229" i="5"/>
  <c r="A230" i="5"/>
  <c r="I229" i="5"/>
  <c r="K229" i="5" s="1"/>
  <c r="E230" i="5"/>
  <c r="O229" i="5"/>
  <c r="K228" i="5"/>
  <c r="B142" i="5"/>
  <c r="A143" i="5"/>
  <c r="E126" i="5"/>
  <c r="O125" i="5"/>
  <c r="I125" i="5"/>
  <c r="K125" i="5" s="1"/>
  <c r="F127" i="5"/>
  <c r="P126" i="5"/>
  <c r="J126" i="5"/>
  <c r="B27" i="5"/>
  <c r="A28" i="5"/>
  <c r="E25" i="5"/>
  <c r="I24" i="5"/>
  <c r="K24" i="5" s="1"/>
  <c r="J25" i="5"/>
  <c r="F26" i="5"/>
  <c r="I333" i="5" l="1"/>
  <c r="E334" i="5"/>
  <c r="O333" i="5"/>
  <c r="J332" i="5"/>
  <c r="F333" i="5"/>
  <c r="P332" i="5"/>
  <c r="K332" i="5"/>
  <c r="A334" i="5"/>
  <c r="B333" i="5"/>
  <c r="P231" i="5"/>
  <c r="J231" i="5"/>
  <c r="F232" i="5"/>
  <c r="B230" i="5"/>
  <c r="A231" i="5"/>
  <c r="I230" i="5"/>
  <c r="K230" i="5" s="1"/>
  <c r="E231" i="5"/>
  <c r="O230" i="5"/>
  <c r="F128" i="5"/>
  <c r="P127" i="5"/>
  <c r="J127" i="5"/>
  <c r="E127" i="5"/>
  <c r="O126" i="5"/>
  <c r="I126" i="5"/>
  <c r="K126" i="5" s="1"/>
  <c r="B143" i="5"/>
  <c r="A144" i="5"/>
  <c r="A29" i="5"/>
  <c r="B28" i="5"/>
  <c r="F27" i="5"/>
  <c r="J26" i="5"/>
  <c r="E26" i="5"/>
  <c r="I25" i="5"/>
  <c r="K25" i="5" s="1"/>
  <c r="A335" i="5" l="1"/>
  <c r="B334" i="5"/>
  <c r="P333" i="5"/>
  <c r="J333" i="5"/>
  <c r="F334" i="5"/>
  <c r="E335" i="5"/>
  <c r="O334" i="5"/>
  <c r="I334" i="5"/>
  <c r="K333" i="5"/>
  <c r="F233" i="5"/>
  <c r="P232" i="5"/>
  <c r="J232" i="5"/>
  <c r="I231" i="5"/>
  <c r="E232" i="5"/>
  <c r="O231" i="5"/>
  <c r="B231" i="5"/>
  <c r="A232" i="5"/>
  <c r="B144" i="5"/>
  <c r="A145" i="5"/>
  <c r="I127" i="5"/>
  <c r="K127" i="5" s="1"/>
  <c r="O127" i="5"/>
  <c r="E128" i="5"/>
  <c r="J128" i="5"/>
  <c r="F129" i="5"/>
  <c r="P128" i="5"/>
  <c r="A30" i="5"/>
  <c r="B29" i="5"/>
  <c r="I26" i="5"/>
  <c r="K26" i="5" s="1"/>
  <c r="E27" i="5"/>
  <c r="F28" i="5"/>
  <c r="J27" i="5"/>
  <c r="F335" i="5" l="1"/>
  <c r="P334" i="5"/>
  <c r="J334" i="5"/>
  <c r="K334" i="5"/>
  <c r="E336" i="5"/>
  <c r="I335" i="5"/>
  <c r="O335" i="5"/>
  <c r="B335" i="5"/>
  <c r="A336" i="5"/>
  <c r="F234" i="5"/>
  <c r="P233" i="5"/>
  <c r="J233" i="5"/>
  <c r="I232" i="5"/>
  <c r="E233" i="5"/>
  <c r="O232" i="5"/>
  <c r="K231" i="5"/>
  <c r="B232" i="5"/>
  <c r="A233" i="5"/>
  <c r="P129" i="5"/>
  <c r="J129" i="5"/>
  <c r="F130" i="5"/>
  <c r="I128" i="5"/>
  <c r="K128" i="5" s="1"/>
  <c r="E129" i="5"/>
  <c r="O128" i="5"/>
  <c r="B145" i="5"/>
  <c r="A146" i="5"/>
  <c r="A31" i="5"/>
  <c r="B30" i="5"/>
  <c r="J28" i="5"/>
  <c r="F29" i="5"/>
  <c r="E28" i="5"/>
  <c r="I27" i="5"/>
  <c r="K27" i="5" s="1"/>
  <c r="A337" i="5" l="1"/>
  <c r="B336" i="5"/>
  <c r="E337" i="5"/>
  <c r="O336" i="5"/>
  <c r="I336" i="5"/>
  <c r="F336" i="5"/>
  <c r="P335" i="5"/>
  <c r="J335" i="5"/>
  <c r="K335" i="5" s="1"/>
  <c r="J234" i="5"/>
  <c r="P234" i="5"/>
  <c r="F235" i="5"/>
  <c r="B233" i="5"/>
  <c r="A234" i="5"/>
  <c r="I233" i="5"/>
  <c r="K233" i="5" s="1"/>
  <c r="E234" i="5"/>
  <c r="O233" i="5"/>
  <c r="K232" i="5"/>
  <c r="B146" i="5"/>
  <c r="A147" i="5"/>
  <c r="O129" i="5"/>
  <c r="E130" i="5"/>
  <c r="I129" i="5"/>
  <c r="K129" i="5" s="1"/>
  <c r="P130" i="5"/>
  <c r="F131" i="5"/>
  <c r="J130" i="5"/>
  <c r="A32" i="5"/>
  <c r="B31" i="5"/>
  <c r="E29" i="5"/>
  <c r="I28" i="5"/>
  <c r="K28" i="5" s="1"/>
  <c r="F30" i="5"/>
  <c r="J29" i="5"/>
  <c r="P336" i="5" l="1"/>
  <c r="J336" i="5"/>
  <c r="F337" i="5"/>
  <c r="E338" i="5"/>
  <c r="O337" i="5"/>
  <c r="I337" i="5"/>
  <c r="K336" i="5"/>
  <c r="A338" i="5"/>
  <c r="B337" i="5"/>
  <c r="P235" i="5"/>
  <c r="F236" i="5"/>
  <c r="J235" i="5"/>
  <c r="B234" i="5"/>
  <c r="A235" i="5"/>
  <c r="I234" i="5"/>
  <c r="K234" i="5" s="1"/>
  <c r="E235" i="5"/>
  <c r="O234" i="5"/>
  <c r="F132" i="5"/>
  <c r="P131" i="5"/>
  <c r="J131" i="5"/>
  <c r="O130" i="5"/>
  <c r="I130" i="5"/>
  <c r="K130" i="5" s="1"/>
  <c r="E131" i="5"/>
  <c r="B147" i="5"/>
  <c r="A148" i="5"/>
  <c r="A33" i="5"/>
  <c r="B32" i="5"/>
  <c r="F31" i="5"/>
  <c r="J30" i="5"/>
  <c r="I29" i="5"/>
  <c r="K29" i="5" s="1"/>
  <c r="E30" i="5"/>
  <c r="O338" i="5" l="1"/>
  <c r="E339" i="5"/>
  <c r="I338" i="5"/>
  <c r="P337" i="5"/>
  <c r="F338" i="5"/>
  <c r="J337" i="5"/>
  <c r="K337" i="5" s="1"/>
  <c r="B338" i="5"/>
  <c r="A339" i="5"/>
  <c r="P236" i="5"/>
  <c r="F237" i="5"/>
  <c r="J236" i="5"/>
  <c r="I235" i="5"/>
  <c r="E236" i="5"/>
  <c r="O235" i="5"/>
  <c r="B235" i="5"/>
  <c r="A236" i="5"/>
  <c r="E132" i="5"/>
  <c r="I131" i="5"/>
  <c r="K131" i="5" s="1"/>
  <c r="O131" i="5"/>
  <c r="B148" i="5"/>
  <c r="A149" i="5"/>
  <c r="F133" i="5"/>
  <c r="P132" i="5"/>
  <c r="J132" i="5"/>
  <c r="B33" i="5"/>
  <c r="A34" i="5"/>
  <c r="E31" i="5"/>
  <c r="I30" i="5"/>
  <c r="K30" i="5" s="1"/>
  <c r="J31" i="5"/>
  <c r="F32" i="5"/>
  <c r="A340" i="5" l="1"/>
  <c r="B339" i="5"/>
  <c r="P338" i="5"/>
  <c r="J338" i="5"/>
  <c r="K338" i="5" s="1"/>
  <c r="F339" i="5"/>
  <c r="O339" i="5"/>
  <c r="I339" i="5"/>
  <c r="E340" i="5"/>
  <c r="F238" i="5"/>
  <c r="P237" i="5"/>
  <c r="J237" i="5"/>
  <c r="B236" i="5"/>
  <c r="A237" i="5"/>
  <c r="I236" i="5"/>
  <c r="K236" i="5" s="1"/>
  <c r="E237" i="5"/>
  <c r="O236" i="5"/>
  <c r="K235" i="5"/>
  <c r="F134" i="5"/>
  <c r="P133" i="5"/>
  <c r="J133" i="5"/>
  <c r="B149" i="5"/>
  <c r="A150" i="5"/>
  <c r="E133" i="5"/>
  <c r="O132" i="5"/>
  <c r="I132" i="5"/>
  <c r="K132" i="5" s="1"/>
  <c r="A35" i="5"/>
  <c r="B34" i="5"/>
  <c r="F33" i="5"/>
  <c r="J32" i="5"/>
  <c r="E32" i="5"/>
  <c r="I31" i="5"/>
  <c r="K31" i="5" s="1"/>
  <c r="E341" i="5" l="1"/>
  <c r="O340" i="5"/>
  <c r="I340" i="5"/>
  <c r="P339" i="5"/>
  <c r="J339" i="5"/>
  <c r="F340" i="5"/>
  <c r="K339" i="5"/>
  <c r="A341" i="5"/>
  <c r="B340" i="5"/>
  <c r="J238" i="5"/>
  <c r="P238" i="5"/>
  <c r="F239" i="5"/>
  <c r="B237" i="5"/>
  <c r="A238" i="5"/>
  <c r="I237" i="5"/>
  <c r="K237" i="5" s="1"/>
  <c r="E238" i="5"/>
  <c r="O237" i="5"/>
  <c r="I133" i="5"/>
  <c r="K133" i="5" s="1"/>
  <c r="O133" i="5"/>
  <c r="E134" i="5"/>
  <c r="B150" i="5"/>
  <c r="A151" i="5"/>
  <c r="J134" i="5"/>
  <c r="F135" i="5"/>
  <c r="P134" i="5"/>
  <c r="A36" i="5"/>
  <c r="B35" i="5"/>
  <c r="I32" i="5"/>
  <c r="K32" i="5" s="1"/>
  <c r="E33" i="5"/>
  <c r="F34" i="5"/>
  <c r="J33" i="5"/>
  <c r="J340" i="5" l="1"/>
  <c r="K340" i="5" s="1"/>
  <c r="F341" i="5"/>
  <c r="P340" i="5"/>
  <c r="B341" i="5"/>
  <c r="A342" i="5"/>
  <c r="I341" i="5"/>
  <c r="E342" i="5"/>
  <c r="O341" i="5"/>
  <c r="P239" i="5"/>
  <c r="J239" i="5"/>
  <c r="F240" i="5"/>
  <c r="I238" i="5"/>
  <c r="E239" i="5"/>
  <c r="O238" i="5"/>
  <c r="B238" i="5"/>
  <c r="A239" i="5"/>
  <c r="P135" i="5"/>
  <c r="J135" i="5"/>
  <c r="F136" i="5"/>
  <c r="B151" i="5"/>
  <c r="A152" i="5"/>
  <c r="I134" i="5"/>
  <c r="K134" i="5" s="1"/>
  <c r="E135" i="5"/>
  <c r="O134" i="5"/>
  <c r="A37" i="5"/>
  <c r="B36" i="5"/>
  <c r="J34" i="5"/>
  <c r="F35" i="5"/>
  <c r="E34" i="5"/>
  <c r="I33" i="5"/>
  <c r="K33" i="5" s="1"/>
  <c r="O342" i="5" l="1"/>
  <c r="I342" i="5"/>
  <c r="E343" i="5"/>
  <c r="A343" i="5"/>
  <c r="B342" i="5"/>
  <c r="P341" i="5"/>
  <c r="J341" i="5"/>
  <c r="K341" i="5" s="1"/>
  <c r="F342" i="5"/>
  <c r="P240" i="5"/>
  <c r="J240" i="5"/>
  <c r="F241" i="5"/>
  <c r="B239" i="5"/>
  <c r="A240" i="5"/>
  <c r="I239" i="5"/>
  <c r="K239" i="5" s="1"/>
  <c r="E240" i="5"/>
  <c r="O239" i="5"/>
  <c r="K238" i="5"/>
  <c r="B152" i="5"/>
  <c r="A153" i="5"/>
  <c r="P136" i="5"/>
  <c r="F137" i="5"/>
  <c r="J136" i="5"/>
  <c r="O135" i="5"/>
  <c r="I135" i="5"/>
  <c r="K135" i="5" s="1"/>
  <c r="E136" i="5"/>
  <c r="A38" i="5"/>
  <c r="B37" i="5"/>
  <c r="E35" i="5"/>
  <c r="I34" i="5"/>
  <c r="K34" i="5" s="1"/>
  <c r="F36" i="5"/>
  <c r="J35" i="5"/>
  <c r="E344" i="5" l="1"/>
  <c r="O343" i="5"/>
  <c r="I343" i="5"/>
  <c r="A344" i="5"/>
  <c r="B343" i="5"/>
  <c r="P342" i="5"/>
  <c r="J342" i="5"/>
  <c r="K342" i="5" s="1"/>
  <c r="F343" i="5"/>
  <c r="F242" i="5"/>
  <c r="P241" i="5"/>
  <c r="J241" i="5"/>
  <c r="I240" i="5"/>
  <c r="E241" i="5"/>
  <c r="O240" i="5"/>
  <c r="B240" i="5"/>
  <c r="A241" i="5"/>
  <c r="O136" i="5"/>
  <c r="I136" i="5"/>
  <c r="K136" i="5" s="1"/>
  <c r="E137" i="5"/>
  <c r="B153" i="5"/>
  <c r="A154" i="5"/>
  <c r="F138" i="5"/>
  <c r="P137" i="5"/>
  <c r="J137" i="5"/>
  <c r="A39" i="5"/>
  <c r="B38" i="5"/>
  <c r="F37" i="5"/>
  <c r="J36" i="5"/>
  <c r="I35" i="5"/>
  <c r="K35" i="5" s="1"/>
  <c r="E36" i="5"/>
  <c r="B344" i="5" l="1"/>
  <c r="A345" i="5"/>
  <c r="F344" i="5"/>
  <c r="P343" i="5"/>
  <c r="J343" i="5"/>
  <c r="K343" i="5" s="1"/>
  <c r="E345" i="5"/>
  <c r="I344" i="5"/>
  <c r="O344" i="5"/>
  <c r="J242" i="5"/>
  <c r="F243" i="5"/>
  <c r="P242" i="5"/>
  <c r="I241" i="5"/>
  <c r="E242" i="5"/>
  <c r="O241" i="5"/>
  <c r="B241" i="5"/>
  <c r="A242" i="5"/>
  <c r="K240" i="5"/>
  <c r="B154" i="5"/>
  <c r="A155" i="5"/>
  <c r="E138" i="5"/>
  <c r="I137" i="5"/>
  <c r="K137" i="5" s="1"/>
  <c r="O137" i="5"/>
  <c r="F139" i="5"/>
  <c r="P138" i="5"/>
  <c r="J138" i="5"/>
  <c r="B39" i="5"/>
  <c r="A40" i="5"/>
  <c r="E37" i="5"/>
  <c r="I36" i="5"/>
  <c r="K36" i="5" s="1"/>
  <c r="J37" i="5"/>
  <c r="F38" i="5"/>
  <c r="I345" i="5" l="1"/>
  <c r="E346" i="5"/>
  <c r="O345" i="5"/>
  <c r="J344" i="5"/>
  <c r="F345" i="5"/>
  <c r="P344" i="5"/>
  <c r="A346" i="5"/>
  <c r="B345" i="5"/>
  <c r="K344" i="5"/>
  <c r="J243" i="5"/>
  <c r="F244" i="5"/>
  <c r="P243" i="5"/>
  <c r="B242" i="5"/>
  <c r="A243" i="5"/>
  <c r="I242" i="5"/>
  <c r="K242" i="5" s="1"/>
  <c r="E243" i="5"/>
  <c r="O242" i="5"/>
  <c r="K241" i="5"/>
  <c r="F140" i="5"/>
  <c r="P139" i="5"/>
  <c r="J139" i="5"/>
  <c r="E139" i="5"/>
  <c r="O138" i="5"/>
  <c r="I138" i="5"/>
  <c r="K138" i="5" s="1"/>
  <c r="B155" i="5"/>
  <c r="A156" i="5"/>
  <c r="A41" i="5"/>
  <c r="B40" i="5"/>
  <c r="F39" i="5"/>
  <c r="J38" i="5"/>
  <c r="E38" i="5"/>
  <c r="I37" i="5"/>
  <c r="K37" i="5" s="1"/>
  <c r="A347" i="5" l="1"/>
  <c r="B346" i="5"/>
  <c r="P345" i="5"/>
  <c r="J345" i="5"/>
  <c r="F346" i="5"/>
  <c r="E347" i="5"/>
  <c r="O346" i="5"/>
  <c r="I346" i="5"/>
  <c r="K345" i="5"/>
  <c r="J244" i="5"/>
  <c r="F245" i="5"/>
  <c r="P244" i="5"/>
  <c r="I243" i="5"/>
  <c r="E244" i="5"/>
  <c r="O243" i="5"/>
  <c r="B243" i="5"/>
  <c r="A244" i="5"/>
  <c r="I139" i="5"/>
  <c r="K139" i="5" s="1"/>
  <c r="O139" i="5"/>
  <c r="E140" i="5"/>
  <c r="B156" i="5"/>
  <c r="A157" i="5"/>
  <c r="J140" i="5"/>
  <c r="F141" i="5"/>
  <c r="P140" i="5"/>
  <c r="A42" i="5"/>
  <c r="B41" i="5"/>
  <c r="I38" i="5"/>
  <c r="K38" i="5" s="1"/>
  <c r="E39" i="5"/>
  <c r="J39" i="5"/>
  <c r="F40" i="5"/>
  <c r="G4" i="5"/>
  <c r="P216" i="2"/>
  <c r="O216" i="2"/>
  <c r="P215" i="2"/>
  <c r="O215" i="2"/>
  <c r="P214" i="2"/>
  <c r="O214" i="2"/>
  <c r="P213" i="2"/>
  <c r="O213" i="2"/>
  <c r="P212" i="2"/>
  <c r="O212" i="2"/>
  <c r="P211" i="2"/>
  <c r="O211" i="2"/>
  <c r="P210" i="2"/>
  <c r="O210" i="2"/>
  <c r="P209" i="2"/>
  <c r="O209" i="2"/>
  <c r="P208" i="2"/>
  <c r="O208" i="2"/>
  <c r="P207" i="2"/>
  <c r="O207" i="2"/>
  <c r="P206" i="2"/>
  <c r="O206" i="2"/>
  <c r="P205" i="2"/>
  <c r="O205" i="2"/>
  <c r="P204" i="2"/>
  <c r="O204" i="2"/>
  <c r="P203" i="2"/>
  <c r="O203" i="2"/>
  <c r="P202" i="2"/>
  <c r="O202" i="2"/>
  <c r="P201" i="2"/>
  <c r="O201" i="2"/>
  <c r="P200" i="2"/>
  <c r="O200" i="2"/>
  <c r="P199" i="2"/>
  <c r="O199" i="2"/>
  <c r="P198" i="2"/>
  <c r="O198" i="2"/>
  <c r="P197" i="2"/>
  <c r="O197" i="2"/>
  <c r="P196" i="2"/>
  <c r="O196" i="2"/>
  <c r="P195" i="2"/>
  <c r="O195" i="2"/>
  <c r="P194" i="2"/>
  <c r="O194" i="2"/>
  <c r="P193" i="2"/>
  <c r="O193" i="2"/>
  <c r="P192" i="2"/>
  <c r="O192" i="2"/>
  <c r="P191" i="2"/>
  <c r="O191" i="2"/>
  <c r="P190" i="2"/>
  <c r="O190" i="2"/>
  <c r="P189" i="2"/>
  <c r="O189" i="2"/>
  <c r="P188" i="2"/>
  <c r="O188" i="2"/>
  <c r="P187" i="2"/>
  <c r="O187" i="2"/>
  <c r="P186" i="2"/>
  <c r="O186" i="2"/>
  <c r="P185" i="2"/>
  <c r="O185" i="2"/>
  <c r="P184" i="2"/>
  <c r="O184" i="2"/>
  <c r="P183" i="2"/>
  <c r="O183" i="2"/>
  <c r="P182" i="2"/>
  <c r="O182" i="2"/>
  <c r="P181" i="2"/>
  <c r="O181" i="2"/>
  <c r="P180" i="2"/>
  <c r="O180" i="2"/>
  <c r="P179" i="2"/>
  <c r="O179" i="2"/>
  <c r="P178" i="2"/>
  <c r="O178" i="2"/>
  <c r="P177" i="2"/>
  <c r="O177" i="2"/>
  <c r="P176" i="2"/>
  <c r="O176" i="2"/>
  <c r="P175" i="2"/>
  <c r="O175" i="2"/>
  <c r="P174" i="2"/>
  <c r="O174" i="2"/>
  <c r="P173" i="2"/>
  <c r="O173" i="2"/>
  <c r="P172" i="2"/>
  <c r="O172" i="2"/>
  <c r="P171" i="2"/>
  <c r="O171" i="2"/>
  <c r="P170" i="2"/>
  <c r="O170" i="2"/>
  <c r="P169" i="2"/>
  <c r="O169" i="2"/>
  <c r="P168" i="2"/>
  <c r="O168" i="2"/>
  <c r="P167" i="2"/>
  <c r="O167" i="2"/>
  <c r="P166" i="2"/>
  <c r="O166" i="2"/>
  <c r="P165" i="2"/>
  <c r="O165" i="2"/>
  <c r="P164" i="2"/>
  <c r="O164" i="2"/>
  <c r="P163" i="2"/>
  <c r="O163" i="2"/>
  <c r="P162" i="2"/>
  <c r="O162" i="2"/>
  <c r="P161" i="2"/>
  <c r="O161" i="2"/>
  <c r="P160" i="2"/>
  <c r="O160" i="2"/>
  <c r="P159" i="2"/>
  <c r="O159" i="2"/>
  <c r="P158" i="2"/>
  <c r="O158" i="2"/>
  <c r="P157" i="2"/>
  <c r="O157" i="2"/>
  <c r="P156" i="2"/>
  <c r="O156" i="2"/>
  <c r="P155" i="2"/>
  <c r="O155" i="2"/>
  <c r="P154" i="2"/>
  <c r="O154" i="2"/>
  <c r="P153" i="2"/>
  <c r="O153" i="2"/>
  <c r="P152" i="2"/>
  <c r="O152" i="2"/>
  <c r="P151" i="2"/>
  <c r="O151" i="2"/>
  <c r="P150" i="2"/>
  <c r="O150" i="2"/>
  <c r="P149" i="2"/>
  <c r="O149" i="2"/>
  <c r="P148" i="2"/>
  <c r="O148" i="2"/>
  <c r="P147" i="2"/>
  <c r="O147" i="2"/>
  <c r="P146" i="2"/>
  <c r="O146" i="2"/>
  <c r="P145" i="2"/>
  <c r="O145" i="2"/>
  <c r="P144" i="2"/>
  <c r="O144" i="2"/>
  <c r="P143" i="2"/>
  <c r="O143" i="2"/>
  <c r="P142" i="2"/>
  <c r="O142" i="2"/>
  <c r="P141" i="2"/>
  <c r="O141" i="2"/>
  <c r="P140" i="2"/>
  <c r="O140" i="2"/>
  <c r="P139" i="2"/>
  <c r="O139" i="2"/>
  <c r="P138" i="2"/>
  <c r="O138" i="2"/>
  <c r="P137" i="2"/>
  <c r="O137" i="2"/>
  <c r="P136" i="2"/>
  <c r="O136" i="2"/>
  <c r="P135" i="2"/>
  <c r="O135" i="2"/>
  <c r="P134" i="2"/>
  <c r="O134" i="2"/>
  <c r="P133" i="2"/>
  <c r="O133" i="2"/>
  <c r="P132" i="2"/>
  <c r="O132" i="2"/>
  <c r="P131" i="2"/>
  <c r="O131" i="2"/>
  <c r="P130" i="2"/>
  <c r="O130" i="2"/>
  <c r="P129" i="2"/>
  <c r="O129" i="2"/>
  <c r="P128" i="2"/>
  <c r="O128" i="2"/>
  <c r="P127" i="2"/>
  <c r="O127" i="2"/>
  <c r="P126" i="2"/>
  <c r="O126" i="2"/>
  <c r="P125" i="2"/>
  <c r="O125" i="2"/>
  <c r="P124" i="2"/>
  <c r="O124" i="2"/>
  <c r="P123" i="2"/>
  <c r="O123" i="2"/>
  <c r="P122" i="2"/>
  <c r="O122" i="2"/>
  <c r="P121" i="2"/>
  <c r="O121" i="2"/>
  <c r="P120" i="2"/>
  <c r="O120" i="2"/>
  <c r="P119" i="2"/>
  <c r="O119" i="2"/>
  <c r="P118" i="2"/>
  <c r="O118" i="2"/>
  <c r="P117" i="2"/>
  <c r="O117" i="2"/>
  <c r="P116" i="2"/>
  <c r="O116" i="2"/>
  <c r="P115" i="2"/>
  <c r="O115" i="2"/>
  <c r="P114" i="2"/>
  <c r="O114" i="2"/>
  <c r="P113" i="2"/>
  <c r="O113" i="2"/>
  <c r="P112" i="2"/>
  <c r="O112" i="2"/>
  <c r="P111" i="2"/>
  <c r="O111" i="2"/>
  <c r="P110" i="2"/>
  <c r="O110" i="2"/>
  <c r="P109" i="2"/>
  <c r="O109" i="2"/>
  <c r="P108" i="2"/>
  <c r="O108" i="2"/>
  <c r="P107" i="2"/>
  <c r="O107" i="2"/>
  <c r="P106" i="2"/>
  <c r="O106" i="2"/>
  <c r="P105" i="2"/>
  <c r="O105" i="2"/>
  <c r="P104" i="2"/>
  <c r="O104" i="2"/>
  <c r="P103" i="2"/>
  <c r="O103" i="2"/>
  <c r="P102" i="2"/>
  <c r="O102" i="2"/>
  <c r="P101" i="2"/>
  <c r="O101" i="2"/>
  <c r="P100" i="2"/>
  <c r="O100" i="2"/>
  <c r="P99" i="2"/>
  <c r="O99" i="2"/>
  <c r="P98" i="2"/>
  <c r="O98" i="2"/>
  <c r="P97" i="2"/>
  <c r="O97" i="2"/>
  <c r="P96" i="2"/>
  <c r="O96" i="2"/>
  <c r="P95" i="2"/>
  <c r="O95" i="2"/>
  <c r="P94" i="2"/>
  <c r="O94" i="2"/>
  <c r="P93" i="2"/>
  <c r="O93" i="2"/>
  <c r="P92" i="2"/>
  <c r="O92" i="2"/>
  <c r="P91" i="2"/>
  <c r="O91" i="2"/>
  <c r="P90" i="2"/>
  <c r="O90" i="2"/>
  <c r="P89" i="2"/>
  <c r="O89" i="2"/>
  <c r="P88" i="2"/>
  <c r="O88" i="2"/>
  <c r="P87" i="2"/>
  <c r="O87" i="2"/>
  <c r="P86" i="2"/>
  <c r="O86" i="2"/>
  <c r="P85" i="2"/>
  <c r="O85" i="2"/>
  <c r="P84" i="2"/>
  <c r="O84" i="2"/>
  <c r="P83" i="2"/>
  <c r="O83" i="2"/>
  <c r="P82" i="2"/>
  <c r="O82" i="2"/>
  <c r="P81" i="2"/>
  <c r="O81" i="2"/>
  <c r="P80" i="2"/>
  <c r="O80" i="2"/>
  <c r="P79" i="2"/>
  <c r="O79" i="2"/>
  <c r="P78" i="2"/>
  <c r="O78" i="2"/>
  <c r="P77" i="2"/>
  <c r="O77" i="2"/>
  <c r="P76" i="2"/>
  <c r="O76" i="2"/>
  <c r="P75" i="2"/>
  <c r="O75" i="2"/>
  <c r="P74" i="2"/>
  <c r="O74" i="2"/>
  <c r="P73" i="2"/>
  <c r="O73" i="2"/>
  <c r="P72" i="2"/>
  <c r="O72" i="2"/>
  <c r="P71" i="2"/>
  <c r="O71" i="2"/>
  <c r="P70" i="2"/>
  <c r="O70" i="2"/>
  <c r="P69" i="2"/>
  <c r="O69" i="2"/>
  <c r="P68" i="2"/>
  <c r="O68" i="2"/>
  <c r="P67" i="2"/>
  <c r="O67" i="2"/>
  <c r="P66" i="2"/>
  <c r="O66" i="2"/>
  <c r="P65" i="2"/>
  <c r="O65" i="2"/>
  <c r="P64" i="2"/>
  <c r="O64" i="2"/>
  <c r="P63" i="2"/>
  <c r="O63" i="2"/>
  <c r="P62" i="2"/>
  <c r="O62" i="2"/>
  <c r="P61" i="2"/>
  <c r="O61" i="2"/>
  <c r="P60" i="2"/>
  <c r="O60" i="2"/>
  <c r="P59" i="2"/>
  <c r="O59" i="2"/>
  <c r="P58" i="2"/>
  <c r="O58" i="2"/>
  <c r="P57" i="2"/>
  <c r="O57" i="2"/>
  <c r="P56" i="2"/>
  <c r="O56" i="2"/>
  <c r="P55" i="2"/>
  <c r="O55" i="2"/>
  <c r="P54" i="2"/>
  <c r="O54" i="2"/>
  <c r="P53" i="2"/>
  <c r="O53" i="2"/>
  <c r="P52" i="2"/>
  <c r="O52" i="2"/>
  <c r="P51" i="2"/>
  <c r="O51" i="2"/>
  <c r="P50" i="2"/>
  <c r="O50" i="2"/>
  <c r="P49" i="2"/>
  <c r="O49" i="2"/>
  <c r="P48" i="2"/>
  <c r="O48" i="2"/>
  <c r="P47" i="2"/>
  <c r="O47" i="2"/>
  <c r="P46" i="2"/>
  <c r="O46" i="2"/>
  <c r="P45" i="2"/>
  <c r="O45" i="2"/>
  <c r="P44" i="2"/>
  <c r="O44" i="2"/>
  <c r="P43" i="2"/>
  <c r="O43" i="2"/>
  <c r="P42" i="2"/>
  <c r="O42" i="2"/>
  <c r="P41" i="2"/>
  <c r="O41" i="2"/>
  <c r="P40" i="2"/>
  <c r="O40" i="2"/>
  <c r="P39" i="2"/>
  <c r="O39" i="2"/>
  <c r="P38" i="2"/>
  <c r="O38" i="2"/>
  <c r="P37" i="2"/>
  <c r="O37" i="2"/>
  <c r="P36" i="2"/>
  <c r="O36" i="2"/>
  <c r="P35" i="2"/>
  <c r="O35" i="2"/>
  <c r="P34" i="2"/>
  <c r="O34" i="2"/>
  <c r="P33" i="2"/>
  <c r="O33" i="2"/>
  <c r="P32" i="2"/>
  <c r="O32" i="2"/>
  <c r="P31" i="2"/>
  <c r="O31" i="2"/>
  <c r="P30" i="2"/>
  <c r="O30" i="2"/>
  <c r="P29" i="2"/>
  <c r="O29" i="2"/>
  <c r="P28" i="2"/>
  <c r="O28" i="2"/>
  <c r="P27" i="2"/>
  <c r="O27" i="2"/>
  <c r="P26" i="2"/>
  <c r="O26" i="2"/>
  <c r="P25" i="2"/>
  <c r="O25" i="2"/>
  <c r="P24" i="2"/>
  <c r="O24" i="2"/>
  <c r="P23" i="2"/>
  <c r="O23" i="2"/>
  <c r="P22" i="2"/>
  <c r="O22" i="2"/>
  <c r="P21" i="2"/>
  <c r="O21" i="2"/>
  <c r="P20" i="2"/>
  <c r="O20" i="2"/>
  <c r="P19" i="2"/>
  <c r="O19" i="2"/>
  <c r="P18" i="2"/>
  <c r="O18" i="2"/>
  <c r="P17" i="2"/>
  <c r="O17" i="2"/>
  <c r="P16" i="2"/>
  <c r="O16" i="2"/>
  <c r="P15" i="2"/>
  <c r="O15" i="2"/>
  <c r="P14" i="2"/>
  <c r="O14" i="2"/>
  <c r="P13" i="2"/>
  <c r="O13" i="2"/>
  <c r="P12" i="2"/>
  <c r="O12" i="2"/>
  <c r="P11" i="2"/>
  <c r="O11" i="2"/>
  <c r="P10" i="2"/>
  <c r="O10" i="2"/>
  <c r="P9" i="2"/>
  <c r="O9" i="2"/>
  <c r="P8" i="2"/>
  <c r="O8" i="2"/>
  <c r="P7" i="2"/>
  <c r="O7" i="2"/>
  <c r="P6" i="2"/>
  <c r="O6" i="2"/>
  <c r="P5" i="2"/>
  <c r="O5" i="2"/>
  <c r="P4" i="2"/>
  <c r="O4" i="2"/>
  <c r="P3" i="2"/>
  <c r="O3" i="2"/>
  <c r="K79" i="9"/>
  <c r="K80" i="9" s="1"/>
  <c r="K81" i="9" s="1"/>
  <c r="K82" i="9" s="1"/>
  <c r="K83" i="9" s="1"/>
  <c r="K78" i="9"/>
  <c r="L24" i="9"/>
  <c r="M24" i="9" s="1"/>
  <c r="N24" i="9" s="1"/>
  <c r="O24" i="9" s="1"/>
  <c r="P24" i="9" s="1"/>
  <c r="Q24" i="9" s="1"/>
  <c r="R24" i="9" s="1"/>
  <c r="S24" i="9" s="1"/>
  <c r="T24" i="9" s="1"/>
  <c r="U24" i="9" s="1"/>
  <c r="V24" i="9" s="1"/>
  <c r="K24" i="9"/>
  <c r="V22" i="9"/>
  <c r="U22" i="9" s="1"/>
  <c r="R22" i="9"/>
  <c r="V21" i="9"/>
  <c r="U21" i="9" s="1"/>
  <c r="R21" i="9"/>
  <c r="V20" i="9"/>
  <c r="U20" i="9" s="1"/>
  <c r="R20" i="9"/>
  <c r="V19" i="9"/>
  <c r="U19" i="9" s="1"/>
  <c r="R19" i="9"/>
  <c r="V18" i="9"/>
  <c r="U18" i="9" s="1"/>
  <c r="R18" i="9"/>
  <c r="V17" i="9"/>
  <c r="U17" i="9" s="1"/>
  <c r="R17" i="9"/>
  <c r="V16" i="9"/>
  <c r="U16" i="9" s="1"/>
  <c r="R16" i="9"/>
  <c r="V15" i="9"/>
  <c r="U15" i="9" s="1"/>
  <c r="R15" i="9"/>
  <c r="V14" i="9"/>
  <c r="U14" i="9" s="1"/>
  <c r="S14" i="9"/>
  <c r="R14" i="9"/>
  <c r="V13" i="9"/>
  <c r="U13" i="9"/>
  <c r="S13" i="9"/>
  <c r="R13" i="9"/>
  <c r="V12" i="9"/>
  <c r="U12" i="9"/>
  <c r="R12" i="9"/>
  <c r="V11" i="9"/>
  <c r="U11" i="9"/>
  <c r="R11" i="9"/>
  <c r="V10" i="9"/>
  <c r="U10" i="9" s="1"/>
  <c r="S10" i="9"/>
  <c r="R10" i="9"/>
  <c r="V9" i="9"/>
  <c r="U9" i="9" s="1"/>
  <c r="S9" i="9"/>
  <c r="R9" i="9"/>
  <c r="V8" i="9"/>
  <c r="U8" i="9"/>
  <c r="R8" i="9"/>
  <c r="V7" i="9"/>
  <c r="U7" i="9"/>
  <c r="R7" i="9"/>
  <c r="A216" i="2"/>
  <c r="A215" i="2"/>
  <c r="A214" i="2"/>
  <c r="A213" i="2"/>
  <c r="A212" i="2"/>
  <c r="A211" i="2"/>
  <c r="H211" i="2" s="1"/>
  <c r="A210" i="2"/>
  <c r="A209" i="2"/>
  <c r="H209" i="2" s="1"/>
  <c r="A208" i="2"/>
  <c r="A207" i="2"/>
  <c r="A206" i="2"/>
  <c r="A205" i="2"/>
  <c r="H205" i="2" s="1"/>
  <c r="A204" i="2"/>
  <c r="A203" i="2"/>
  <c r="A202" i="2"/>
  <c r="A201" i="2"/>
  <c r="A200" i="2"/>
  <c r="A199" i="2"/>
  <c r="A198" i="2"/>
  <c r="A197" i="2"/>
  <c r="H197" i="2" s="1"/>
  <c r="A196" i="2"/>
  <c r="A195" i="2"/>
  <c r="A194" i="2"/>
  <c r="A193" i="2"/>
  <c r="H193" i="2" s="1"/>
  <c r="A192" i="2"/>
  <c r="A191" i="2"/>
  <c r="A190" i="2"/>
  <c r="A189" i="2"/>
  <c r="A188" i="2"/>
  <c r="A187" i="2"/>
  <c r="A186" i="2"/>
  <c r="A185" i="2"/>
  <c r="A184" i="2"/>
  <c r="A183" i="2"/>
  <c r="A182" i="2"/>
  <c r="A181" i="2"/>
  <c r="H181" i="2" s="1"/>
  <c r="A180" i="2"/>
  <c r="A179" i="2"/>
  <c r="A178" i="2"/>
  <c r="A177" i="2"/>
  <c r="A176" i="2"/>
  <c r="A175" i="2"/>
  <c r="A174" i="2"/>
  <c r="A173" i="2"/>
  <c r="A172" i="2"/>
  <c r="A171" i="2"/>
  <c r="A170" i="2"/>
  <c r="A169" i="2"/>
  <c r="H169" i="2" s="1"/>
  <c r="A168" i="2"/>
  <c r="A167" i="2"/>
  <c r="A166" i="2"/>
  <c r="A165" i="2"/>
  <c r="A164" i="2"/>
  <c r="A163" i="2"/>
  <c r="A162" i="2"/>
  <c r="A161" i="2"/>
  <c r="A160" i="2"/>
  <c r="A159" i="2"/>
  <c r="A158" i="2"/>
  <c r="A157" i="2"/>
  <c r="H157" i="2" s="1"/>
  <c r="A156" i="2"/>
  <c r="A155" i="2"/>
  <c r="A154" i="2"/>
  <c r="A153" i="2"/>
  <c r="A152" i="2"/>
  <c r="A151" i="2"/>
  <c r="A150" i="2"/>
  <c r="A149" i="2"/>
  <c r="A148" i="2"/>
  <c r="A147" i="2"/>
  <c r="A146" i="2"/>
  <c r="A145" i="2"/>
  <c r="H145" i="2" s="1"/>
  <c r="A144" i="2"/>
  <c r="A143" i="2"/>
  <c r="A142" i="2"/>
  <c r="H142" i="2" s="1"/>
  <c r="A141" i="2"/>
  <c r="A140" i="2"/>
  <c r="A139" i="2"/>
  <c r="A138" i="2"/>
  <c r="A137" i="2"/>
  <c r="A136" i="2"/>
  <c r="A135" i="2"/>
  <c r="A134" i="2"/>
  <c r="A133" i="2"/>
  <c r="H133" i="2" s="1"/>
  <c r="A132" i="2"/>
  <c r="A131" i="2"/>
  <c r="A130" i="2"/>
  <c r="H130" i="2" s="1"/>
  <c r="A129" i="2"/>
  <c r="A128" i="2"/>
  <c r="A127" i="2"/>
  <c r="A126" i="2"/>
  <c r="A125" i="2"/>
  <c r="A124" i="2"/>
  <c r="A123" i="2"/>
  <c r="A122" i="2"/>
  <c r="A121" i="2"/>
  <c r="H121" i="2" s="1"/>
  <c r="A120" i="2"/>
  <c r="A119" i="2"/>
  <c r="A118" i="2"/>
  <c r="H118" i="2" s="1"/>
  <c r="A117" i="2"/>
  <c r="A116" i="2"/>
  <c r="A115" i="2"/>
  <c r="A114" i="2"/>
  <c r="A113" i="2"/>
  <c r="A112" i="2"/>
  <c r="A111" i="2"/>
  <c r="A110" i="2"/>
  <c r="H110" i="2" s="1"/>
  <c r="K110" i="2" s="1"/>
  <c r="E110" i="2"/>
  <c r="E111" i="2" s="1"/>
  <c r="F110" i="2"/>
  <c r="H216" i="2"/>
  <c r="H215" i="2"/>
  <c r="H214" i="2"/>
  <c r="H213" i="2"/>
  <c r="H212" i="2"/>
  <c r="H210" i="2"/>
  <c r="H208" i="2"/>
  <c r="H207" i="2"/>
  <c r="H206" i="2"/>
  <c r="H204" i="2"/>
  <c r="H203" i="2"/>
  <c r="H202" i="2"/>
  <c r="H201" i="2"/>
  <c r="H200" i="2"/>
  <c r="H199" i="2"/>
  <c r="H198" i="2"/>
  <c r="H196" i="2"/>
  <c r="H195" i="2"/>
  <c r="H194" i="2"/>
  <c r="H192" i="2"/>
  <c r="H191" i="2"/>
  <c r="H190" i="2"/>
  <c r="H189" i="2"/>
  <c r="H188" i="2"/>
  <c r="H187" i="2"/>
  <c r="H186" i="2"/>
  <c r="H185" i="2"/>
  <c r="H184" i="2"/>
  <c r="H183" i="2"/>
  <c r="H182" i="2"/>
  <c r="H180" i="2"/>
  <c r="H179" i="2"/>
  <c r="H178" i="2"/>
  <c r="H177" i="2"/>
  <c r="H176" i="2"/>
  <c r="H175" i="2"/>
  <c r="H174" i="2"/>
  <c r="H173" i="2"/>
  <c r="H172" i="2"/>
  <c r="H171" i="2"/>
  <c r="H170" i="2"/>
  <c r="H168" i="2"/>
  <c r="H167" i="2"/>
  <c r="H166" i="2"/>
  <c r="H165" i="2"/>
  <c r="H164" i="2"/>
  <c r="H163" i="2"/>
  <c r="H162" i="2"/>
  <c r="H161" i="2"/>
  <c r="H160" i="2"/>
  <c r="H159" i="2"/>
  <c r="H158" i="2"/>
  <c r="H156" i="2"/>
  <c r="H155" i="2"/>
  <c r="H154" i="2"/>
  <c r="H153" i="2"/>
  <c r="H152" i="2"/>
  <c r="H151" i="2"/>
  <c r="H150" i="2"/>
  <c r="H149" i="2"/>
  <c r="H148" i="2"/>
  <c r="H147" i="2"/>
  <c r="H146" i="2"/>
  <c r="H144" i="2"/>
  <c r="H143" i="2"/>
  <c r="H141" i="2"/>
  <c r="H140" i="2"/>
  <c r="H139" i="2"/>
  <c r="H138" i="2"/>
  <c r="H137" i="2"/>
  <c r="H136" i="2"/>
  <c r="H135" i="2"/>
  <c r="H134" i="2"/>
  <c r="H132" i="2"/>
  <c r="H131" i="2"/>
  <c r="H129" i="2"/>
  <c r="H128" i="2"/>
  <c r="H127" i="2"/>
  <c r="H126" i="2"/>
  <c r="H125" i="2"/>
  <c r="H124" i="2"/>
  <c r="H123" i="2"/>
  <c r="H122" i="2"/>
  <c r="H120" i="2"/>
  <c r="H119" i="2"/>
  <c r="H117" i="2"/>
  <c r="H116" i="2"/>
  <c r="H115" i="2"/>
  <c r="H114" i="2"/>
  <c r="H113" i="2"/>
  <c r="H112" i="2"/>
  <c r="B112" i="2"/>
  <c r="B113" i="2" s="1"/>
  <c r="H111" i="2"/>
  <c r="F111" i="2"/>
  <c r="F112" i="2" s="1"/>
  <c r="F113" i="2" s="1"/>
  <c r="B111" i="2"/>
  <c r="C111" i="2" s="1"/>
  <c r="J110" i="2"/>
  <c r="I110" i="2"/>
  <c r="C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E6" i="2"/>
  <c r="B6" i="2"/>
  <c r="B7" i="2" s="1"/>
  <c r="B8" i="2" s="1"/>
  <c r="E348" i="5" l="1"/>
  <c r="I347" i="5"/>
  <c r="O347" i="5"/>
  <c r="F347" i="5"/>
  <c r="P346" i="5"/>
  <c r="J346" i="5"/>
  <c r="K346" i="5" s="1"/>
  <c r="B347" i="5"/>
  <c r="A348" i="5"/>
  <c r="F246" i="5"/>
  <c r="J245" i="5"/>
  <c r="P245" i="5"/>
  <c r="B244" i="5"/>
  <c r="A245" i="5"/>
  <c r="I244" i="5"/>
  <c r="K244" i="5" s="1"/>
  <c r="E245" i="5"/>
  <c r="O244" i="5"/>
  <c r="K243" i="5"/>
  <c r="P141" i="5"/>
  <c r="J141" i="5"/>
  <c r="F142" i="5"/>
  <c r="B157" i="5"/>
  <c r="A158" i="5"/>
  <c r="I140" i="5"/>
  <c r="K140" i="5" s="1"/>
  <c r="E141" i="5"/>
  <c r="O140" i="5"/>
  <c r="A43" i="5"/>
  <c r="B42" i="5"/>
  <c r="J40" i="5"/>
  <c r="F41" i="5"/>
  <c r="E40" i="5"/>
  <c r="I39" i="5"/>
  <c r="K39" i="5" s="1"/>
  <c r="E112" i="2"/>
  <c r="I111" i="2"/>
  <c r="J111" i="2"/>
  <c r="K111" i="2"/>
  <c r="C113" i="2"/>
  <c r="B114" i="2"/>
  <c r="F114" i="2"/>
  <c r="J113" i="2"/>
  <c r="C112" i="2"/>
  <c r="J112" i="2"/>
  <c r="C8" i="2"/>
  <c r="B9" i="2"/>
  <c r="C7" i="2"/>
  <c r="C6" i="2"/>
  <c r="E7" i="2"/>
  <c r="I6" i="2"/>
  <c r="A349" i="5" l="1"/>
  <c r="B348" i="5"/>
  <c r="E349" i="5"/>
  <c r="O348" i="5"/>
  <c r="I348" i="5"/>
  <c r="F348" i="5"/>
  <c r="P347" i="5"/>
  <c r="J347" i="5"/>
  <c r="K347" i="5" s="1"/>
  <c r="F247" i="5"/>
  <c r="J246" i="5"/>
  <c r="P246" i="5"/>
  <c r="I245" i="5"/>
  <c r="E246" i="5"/>
  <c r="O245" i="5"/>
  <c r="B245" i="5"/>
  <c r="A246" i="5"/>
  <c r="O141" i="5"/>
  <c r="I141" i="5"/>
  <c r="K141" i="5" s="1"/>
  <c r="E142" i="5"/>
  <c r="B158" i="5"/>
  <c r="A159" i="5"/>
  <c r="P142" i="5"/>
  <c r="J142" i="5"/>
  <c r="F143" i="5"/>
  <c r="A44" i="5"/>
  <c r="B43" i="5"/>
  <c r="E41" i="5"/>
  <c r="I40" i="5"/>
  <c r="K40" i="5" s="1"/>
  <c r="F42" i="5"/>
  <c r="J41" i="5"/>
  <c r="K112" i="2"/>
  <c r="I112" i="2"/>
  <c r="E113" i="2"/>
  <c r="J114" i="2"/>
  <c r="F115" i="2"/>
  <c r="B115" i="2"/>
  <c r="C114" i="2"/>
  <c r="I7" i="2"/>
  <c r="E8" i="2"/>
  <c r="B10" i="2"/>
  <c r="C9" i="2"/>
  <c r="J348" i="5" l="1"/>
  <c r="P348" i="5"/>
  <c r="F349" i="5"/>
  <c r="E350" i="5"/>
  <c r="O349" i="5"/>
  <c r="I349" i="5"/>
  <c r="K348" i="5"/>
  <c r="A350" i="5"/>
  <c r="B349" i="5"/>
  <c r="P247" i="5"/>
  <c r="F248" i="5"/>
  <c r="J247" i="5"/>
  <c r="B246" i="5"/>
  <c r="A247" i="5"/>
  <c r="I246" i="5"/>
  <c r="E247" i="5"/>
  <c r="O246" i="5"/>
  <c r="K245" i="5"/>
  <c r="B159" i="5"/>
  <c r="A160" i="5"/>
  <c r="O142" i="5"/>
  <c r="I142" i="5"/>
  <c r="K142" i="5" s="1"/>
  <c r="E143" i="5"/>
  <c r="F144" i="5"/>
  <c r="P143" i="5"/>
  <c r="J143" i="5"/>
  <c r="A45" i="5"/>
  <c r="B44" i="5"/>
  <c r="F43" i="5"/>
  <c r="J42" i="5"/>
  <c r="I41" i="5"/>
  <c r="K41" i="5" s="1"/>
  <c r="E42" i="5"/>
  <c r="E114" i="2"/>
  <c r="I113" i="2"/>
  <c r="K113" i="2" s="1"/>
  <c r="B116" i="2"/>
  <c r="C115" i="2"/>
  <c r="F116" i="2"/>
  <c r="J115" i="2"/>
  <c r="E9" i="2"/>
  <c r="I8" i="2"/>
  <c r="B11" i="2"/>
  <c r="C10" i="2"/>
  <c r="P349" i="5" l="1"/>
  <c r="F350" i="5"/>
  <c r="J349" i="5"/>
  <c r="K349" i="5" s="1"/>
  <c r="B350" i="5"/>
  <c r="A351" i="5"/>
  <c r="O350" i="5"/>
  <c r="I350" i="5"/>
  <c r="E351" i="5"/>
  <c r="J248" i="5"/>
  <c r="F249" i="5"/>
  <c r="P248" i="5"/>
  <c r="I247" i="5"/>
  <c r="E248" i="5"/>
  <c r="O247" i="5"/>
  <c r="K246" i="5"/>
  <c r="B247" i="5"/>
  <c r="A248" i="5"/>
  <c r="F145" i="5"/>
  <c r="P144" i="5"/>
  <c r="J144" i="5"/>
  <c r="E144" i="5"/>
  <c r="O143" i="5"/>
  <c r="I143" i="5"/>
  <c r="K143" i="5" s="1"/>
  <c r="B160" i="5"/>
  <c r="A161" i="5"/>
  <c r="B45" i="5"/>
  <c r="A46" i="5"/>
  <c r="E43" i="5"/>
  <c r="I42" i="5"/>
  <c r="K42" i="5" s="1"/>
  <c r="J43" i="5"/>
  <c r="F44" i="5"/>
  <c r="I114" i="2"/>
  <c r="K114" i="2" s="1"/>
  <c r="E115" i="2"/>
  <c r="C116" i="2"/>
  <c r="B117" i="2"/>
  <c r="F117" i="2"/>
  <c r="J116" i="2"/>
  <c r="C11" i="2"/>
  <c r="B12" i="2"/>
  <c r="E10" i="2"/>
  <c r="I9" i="2"/>
  <c r="O351" i="5" l="1"/>
  <c r="I351" i="5"/>
  <c r="E352" i="5"/>
  <c r="A352" i="5"/>
  <c r="B351" i="5"/>
  <c r="P350" i="5"/>
  <c r="J350" i="5"/>
  <c r="K350" i="5" s="1"/>
  <c r="F351" i="5"/>
  <c r="P249" i="5"/>
  <c r="F250" i="5"/>
  <c r="J249" i="5"/>
  <c r="B248" i="5"/>
  <c r="A249" i="5"/>
  <c r="I248" i="5"/>
  <c r="K248" i="5" s="1"/>
  <c r="E249" i="5"/>
  <c r="O248" i="5"/>
  <c r="K247" i="5"/>
  <c r="E145" i="5"/>
  <c r="O144" i="5"/>
  <c r="I144" i="5"/>
  <c r="K144" i="5" s="1"/>
  <c r="B161" i="5"/>
  <c r="A162" i="5"/>
  <c r="F146" i="5"/>
  <c r="P145" i="5"/>
  <c r="J145" i="5"/>
  <c r="A47" i="5"/>
  <c r="B46" i="5"/>
  <c r="F45" i="5"/>
  <c r="J44" i="5"/>
  <c r="E44" i="5"/>
  <c r="I43" i="5"/>
  <c r="K43" i="5" s="1"/>
  <c r="E116" i="2"/>
  <c r="I115" i="2"/>
  <c r="K115" i="2" s="1"/>
  <c r="J117" i="2"/>
  <c r="F118" i="2"/>
  <c r="C117" i="2"/>
  <c r="B118" i="2"/>
  <c r="I10" i="2"/>
  <c r="E11" i="2"/>
  <c r="B13" i="2"/>
  <c r="C12" i="2"/>
  <c r="E353" i="5" l="1"/>
  <c r="O352" i="5"/>
  <c r="I352" i="5"/>
  <c r="P351" i="5"/>
  <c r="J351" i="5"/>
  <c r="F352" i="5"/>
  <c r="A353" i="5"/>
  <c r="B352" i="5"/>
  <c r="K351" i="5"/>
  <c r="J250" i="5"/>
  <c r="F251" i="5"/>
  <c r="P250" i="5"/>
  <c r="I249" i="5"/>
  <c r="E250" i="5"/>
  <c r="O249" i="5"/>
  <c r="B249" i="5"/>
  <c r="A250" i="5"/>
  <c r="B162" i="5"/>
  <c r="A163" i="5"/>
  <c r="J146" i="5"/>
  <c r="F147" i="5"/>
  <c r="P146" i="5"/>
  <c r="I145" i="5"/>
  <c r="K145" i="5" s="1"/>
  <c r="E146" i="5"/>
  <c r="O145" i="5"/>
  <c r="A48" i="5"/>
  <c r="B47" i="5"/>
  <c r="I44" i="5"/>
  <c r="K44" i="5" s="1"/>
  <c r="E45" i="5"/>
  <c r="J45" i="5"/>
  <c r="F46" i="5"/>
  <c r="E117" i="2"/>
  <c r="I116" i="2"/>
  <c r="K116" i="2" s="1"/>
  <c r="B119" i="2"/>
  <c r="C118" i="2"/>
  <c r="F119" i="2"/>
  <c r="J118" i="2"/>
  <c r="E12" i="2"/>
  <c r="I11" i="2"/>
  <c r="C13" i="2"/>
  <c r="B14" i="2"/>
  <c r="J352" i="5" l="1"/>
  <c r="F353" i="5"/>
  <c r="P352" i="5"/>
  <c r="B353" i="5"/>
  <c r="A354" i="5"/>
  <c r="K352" i="5"/>
  <c r="I353" i="5"/>
  <c r="E354" i="5"/>
  <c r="O353" i="5"/>
  <c r="J251" i="5"/>
  <c r="P251" i="5"/>
  <c r="F252" i="5"/>
  <c r="B250" i="5"/>
  <c r="A251" i="5"/>
  <c r="I250" i="5"/>
  <c r="K250" i="5" s="1"/>
  <c r="E251" i="5"/>
  <c r="O250" i="5"/>
  <c r="K249" i="5"/>
  <c r="I146" i="5"/>
  <c r="K146" i="5" s="1"/>
  <c r="E147" i="5"/>
  <c r="O146" i="5"/>
  <c r="B163" i="5"/>
  <c r="A164" i="5"/>
  <c r="P147" i="5"/>
  <c r="J147" i="5"/>
  <c r="F148" i="5"/>
  <c r="A49" i="5"/>
  <c r="B48" i="5"/>
  <c r="E46" i="5"/>
  <c r="I45" i="5"/>
  <c r="K45" i="5" s="1"/>
  <c r="J46" i="5"/>
  <c r="F47" i="5"/>
  <c r="E118" i="2"/>
  <c r="I117" i="2"/>
  <c r="K117" i="2" s="1"/>
  <c r="C119" i="2"/>
  <c r="B120" i="2"/>
  <c r="F120" i="2"/>
  <c r="J119" i="2"/>
  <c r="E13" i="2"/>
  <c r="I12" i="2"/>
  <c r="C14" i="2"/>
  <c r="B15" i="2"/>
  <c r="A355" i="5" l="1"/>
  <c r="B354" i="5"/>
  <c r="O354" i="5"/>
  <c r="I354" i="5"/>
  <c r="E355" i="5"/>
  <c r="P353" i="5"/>
  <c r="J353" i="5"/>
  <c r="K353" i="5" s="1"/>
  <c r="F354" i="5"/>
  <c r="P252" i="5"/>
  <c r="F253" i="5"/>
  <c r="J252" i="5"/>
  <c r="I251" i="5"/>
  <c r="E252" i="5"/>
  <c r="O251" i="5"/>
  <c r="B251" i="5"/>
  <c r="A252" i="5"/>
  <c r="P148" i="5"/>
  <c r="J148" i="5"/>
  <c r="F149" i="5"/>
  <c r="B164" i="5"/>
  <c r="A165" i="5"/>
  <c r="O147" i="5"/>
  <c r="I147" i="5"/>
  <c r="K147" i="5" s="1"/>
  <c r="E148" i="5"/>
  <c r="A50" i="5"/>
  <c r="B49" i="5"/>
  <c r="F48" i="5"/>
  <c r="J47" i="5"/>
  <c r="E47" i="5"/>
  <c r="I46" i="5"/>
  <c r="K46" i="5" s="1"/>
  <c r="E119" i="2"/>
  <c r="I118" i="2"/>
  <c r="K118" i="2" s="1"/>
  <c r="J120" i="2"/>
  <c r="F121" i="2"/>
  <c r="C120" i="2"/>
  <c r="B121" i="2"/>
  <c r="C15" i="2"/>
  <c r="B16" i="2"/>
  <c r="E14" i="2"/>
  <c r="I13" i="2"/>
  <c r="P354" i="5" l="1"/>
  <c r="J354" i="5"/>
  <c r="F355" i="5"/>
  <c r="K354" i="5"/>
  <c r="A356" i="5"/>
  <c r="B355" i="5"/>
  <c r="E356" i="5"/>
  <c r="O355" i="5"/>
  <c r="I355" i="5"/>
  <c r="P253" i="5"/>
  <c r="J253" i="5"/>
  <c r="F254" i="5"/>
  <c r="B252" i="5"/>
  <c r="A253" i="5"/>
  <c r="I252" i="5"/>
  <c r="K252" i="5" s="1"/>
  <c r="E253" i="5"/>
  <c r="O252" i="5"/>
  <c r="K251" i="5"/>
  <c r="O148" i="5"/>
  <c r="I148" i="5"/>
  <c r="K148" i="5" s="1"/>
  <c r="E149" i="5"/>
  <c r="B165" i="5"/>
  <c r="A166" i="5"/>
  <c r="F150" i="5"/>
  <c r="P149" i="5"/>
  <c r="J149" i="5"/>
  <c r="A51" i="5"/>
  <c r="B50" i="5"/>
  <c r="I47" i="5"/>
  <c r="K47" i="5" s="1"/>
  <c r="E48" i="5"/>
  <c r="F49" i="5"/>
  <c r="J48" i="5"/>
  <c r="E120" i="2"/>
  <c r="I119" i="2"/>
  <c r="K119" i="2" s="1"/>
  <c r="B122" i="2"/>
  <c r="C121" i="2"/>
  <c r="F122" i="2"/>
  <c r="J121" i="2"/>
  <c r="E15" i="2"/>
  <c r="I14" i="2"/>
  <c r="B17" i="2"/>
  <c r="C16" i="2"/>
  <c r="F356" i="5" l="1"/>
  <c r="P355" i="5"/>
  <c r="J355" i="5"/>
  <c r="K355" i="5" s="1"/>
  <c r="E357" i="5"/>
  <c r="O356" i="5"/>
  <c r="I356" i="5"/>
  <c r="B356" i="5"/>
  <c r="A357" i="5"/>
  <c r="J254" i="5"/>
  <c r="F255" i="5"/>
  <c r="P254" i="5"/>
  <c r="B253" i="5"/>
  <c r="A254" i="5"/>
  <c r="I253" i="5"/>
  <c r="E254" i="5"/>
  <c r="O253" i="5"/>
  <c r="B166" i="5"/>
  <c r="A167" i="5"/>
  <c r="E150" i="5"/>
  <c r="O149" i="5"/>
  <c r="I149" i="5"/>
  <c r="K149" i="5" s="1"/>
  <c r="F151" i="5"/>
  <c r="P150" i="5"/>
  <c r="J150" i="5"/>
  <c r="B51" i="5"/>
  <c r="A52" i="5"/>
  <c r="E49" i="5"/>
  <c r="I48" i="5"/>
  <c r="K48" i="5" s="1"/>
  <c r="J49" i="5"/>
  <c r="F50" i="5"/>
  <c r="E121" i="2"/>
  <c r="I120" i="2"/>
  <c r="K120" i="2" s="1"/>
  <c r="F123" i="2"/>
  <c r="J122" i="2"/>
  <c r="C122" i="2"/>
  <c r="B123" i="2"/>
  <c r="C17" i="2"/>
  <c r="B18" i="2"/>
  <c r="E16" i="2"/>
  <c r="I15" i="2"/>
  <c r="A358" i="5" l="1"/>
  <c r="B357" i="5"/>
  <c r="I357" i="5"/>
  <c r="E358" i="5"/>
  <c r="O357" i="5"/>
  <c r="J356" i="5"/>
  <c r="K356" i="5" s="1"/>
  <c r="F357" i="5"/>
  <c r="P356" i="5"/>
  <c r="P255" i="5"/>
  <c r="J255" i="5"/>
  <c r="F256" i="5"/>
  <c r="I254" i="5"/>
  <c r="E255" i="5"/>
  <c r="O254" i="5"/>
  <c r="K253" i="5"/>
  <c r="B254" i="5"/>
  <c r="A255" i="5"/>
  <c r="F152" i="5"/>
  <c r="P151" i="5"/>
  <c r="J151" i="5"/>
  <c r="E151" i="5"/>
  <c r="O150" i="5"/>
  <c r="I150" i="5"/>
  <c r="K150" i="5" s="1"/>
  <c r="B167" i="5"/>
  <c r="A168" i="5"/>
  <c r="A53" i="5"/>
  <c r="B52" i="5"/>
  <c r="F51" i="5"/>
  <c r="J50" i="5"/>
  <c r="E50" i="5"/>
  <c r="I49" i="5"/>
  <c r="K49" i="5" s="1"/>
  <c r="E122" i="2"/>
  <c r="I121" i="2"/>
  <c r="K121" i="2" s="1"/>
  <c r="C123" i="2"/>
  <c r="B124" i="2"/>
  <c r="J123" i="2"/>
  <c r="F124" i="2"/>
  <c r="I16" i="2"/>
  <c r="E17" i="2"/>
  <c r="B19" i="2"/>
  <c r="C18" i="2"/>
  <c r="P357" i="5" l="1"/>
  <c r="J357" i="5"/>
  <c r="F358" i="5"/>
  <c r="K357" i="5"/>
  <c r="E359" i="5"/>
  <c r="O358" i="5"/>
  <c r="I358" i="5"/>
  <c r="A359" i="5"/>
  <c r="B358" i="5"/>
  <c r="F257" i="5"/>
  <c r="J256" i="5"/>
  <c r="P256" i="5"/>
  <c r="B255" i="5"/>
  <c r="A256" i="5"/>
  <c r="I255" i="5"/>
  <c r="K255" i="5" s="1"/>
  <c r="E256" i="5"/>
  <c r="O255" i="5"/>
  <c r="K254" i="5"/>
  <c r="I151" i="5"/>
  <c r="K151" i="5" s="1"/>
  <c r="E152" i="5"/>
  <c r="O151" i="5"/>
  <c r="B168" i="5"/>
  <c r="A169" i="5"/>
  <c r="J152" i="5"/>
  <c r="F153" i="5"/>
  <c r="P152" i="5"/>
  <c r="A54" i="5"/>
  <c r="B53" i="5"/>
  <c r="I50" i="5"/>
  <c r="K50" i="5" s="1"/>
  <c r="E51" i="5"/>
  <c r="F52" i="5"/>
  <c r="J51" i="5"/>
  <c r="E123" i="2"/>
  <c r="I122" i="2"/>
  <c r="K122" i="2" s="1"/>
  <c r="F125" i="2"/>
  <c r="J124" i="2"/>
  <c r="B125" i="2"/>
  <c r="C124" i="2"/>
  <c r="B20" i="2"/>
  <c r="C19" i="2"/>
  <c r="E18" i="2"/>
  <c r="I17" i="2"/>
  <c r="E360" i="5" l="1"/>
  <c r="O359" i="5"/>
  <c r="I359" i="5"/>
  <c r="P358" i="5"/>
  <c r="J358" i="5"/>
  <c r="K358" i="5" s="1"/>
  <c r="F359" i="5"/>
  <c r="B359" i="5"/>
  <c r="A360" i="5"/>
  <c r="P257" i="5"/>
  <c r="F258" i="5"/>
  <c r="J257" i="5"/>
  <c r="B256" i="5"/>
  <c r="A257" i="5"/>
  <c r="I256" i="5"/>
  <c r="E257" i="5"/>
  <c r="O256" i="5"/>
  <c r="P153" i="5"/>
  <c r="J153" i="5"/>
  <c r="F154" i="5"/>
  <c r="B169" i="5"/>
  <c r="A170" i="5"/>
  <c r="I152" i="5"/>
  <c r="K152" i="5" s="1"/>
  <c r="E153" i="5"/>
  <c r="O152" i="5"/>
  <c r="A55" i="5"/>
  <c r="B54" i="5"/>
  <c r="J52" i="5"/>
  <c r="F53" i="5"/>
  <c r="E52" i="5"/>
  <c r="I51" i="5"/>
  <c r="K51" i="5" s="1"/>
  <c r="I123" i="2"/>
  <c r="K123" i="2" s="1"/>
  <c r="E124" i="2"/>
  <c r="C125" i="2"/>
  <c r="B126" i="2"/>
  <c r="F126" i="2"/>
  <c r="J125" i="2"/>
  <c r="E19" i="2"/>
  <c r="I18" i="2"/>
  <c r="C20" i="2"/>
  <c r="B21" i="2"/>
  <c r="A361" i="5" l="1"/>
  <c r="B360" i="5"/>
  <c r="F360" i="5"/>
  <c r="P359" i="5"/>
  <c r="J359" i="5"/>
  <c r="K359" i="5" s="1"/>
  <c r="E361" i="5"/>
  <c r="O360" i="5"/>
  <c r="I360" i="5"/>
  <c r="J258" i="5"/>
  <c r="F259" i="5"/>
  <c r="P258" i="5"/>
  <c r="I257" i="5"/>
  <c r="E258" i="5"/>
  <c r="O257" i="5"/>
  <c r="K256" i="5"/>
  <c r="B257" i="5"/>
  <c r="A258" i="5"/>
  <c r="O153" i="5"/>
  <c r="I153" i="5"/>
  <c r="K153" i="5" s="1"/>
  <c r="E154" i="5"/>
  <c r="B170" i="5"/>
  <c r="A171" i="5"/>
  <c r="P154" i="5"/>
  <c r="J154" i="5"/>
  <c r="F155" i="5"/>
  <c r="A56" i="5"/>
  <c r="B55" i="5"/>
  <c r="E53" i="5"/>
  <c r="I52" i="5"/>
  <c r="K52" i="5" s="1"/>
  <c r="F54" i="5"/>
  <c r="J53" i="5"/>
  <c r="E125" i="2"/>
  <c r="I124" i="2"/>
  <c r="K124" i="2" s="1"/>
  <c r="J126" i="2"/>
  <c r="F127" i="2"/>
  <c r="C126" i="2"/>
  <c r="B127" i="2"/>
  <c r="E20" i="2"/>
  <c r="I19" i="2"/>
  <c r="B22" i="2"/>
  <c r="C21" i="2"/>
  <c r="E362" i="5" l="1"/>
  <c r="O361" i="5"/>
  <c r="I361" i="5"/>
  <c r="J360" i="5"/>
  <c r="K360" i="5" s="1"/>
  <c r="F361" i="5"/>
  <c r="P360" i="5"/>
  <c r="A362" i="5"/>
  <c r="B361" i="5"/>
  <c r="P259" i="5"/>
  <c r="J259" i="5"/>
  <c r="F260" i="5"/>
  <c r="B258" i="5"/>
  <c r="A259" i="5"/>
  <c r="I258" i="5"/>
  <c r="K258" i="5" s="1"/>
  <c r="E259" i="5"/>
  <c r="O258" i="5"/>
  <c r="K257" i="5"/>
  <c r="O154" i="5"/>
  <c r="I154" i="5"/>
  <c r="K154" i="5" s="1"/>
  <c r="E155" i="5"/>
  <c r="P155" i="5"/>
  <c r="J155" i="5"/>
  <c r="B171" i="5"/>
  <c r="A172" i="5"/>
  <c r="A57" i="5"/>
  <c r="B56" i="5"/>
  <c r="F55" i="5"/>
  <c r="J54" i="5"/>
  <c r="I53" i="5"/>
  <c r="K53" i="5" s="1"/>
  <c r="E54" i="5"/>
  <c r="E126" i="2"/>
  <c r="I125" i="2"/>
  <c r="K125" i="2" s="1"/>
  <c r="B128" i="2"/>
  <c r="C127" i="2"/>
  <c r="F128" i="2"/>
  <c r="J127" i="2"/>
  <c r="C22" i="2"/>
  <c r="B23" i="2"/>
  <c r="E21" i="2"/>
  <c r="I20" i="2"/>
  <c r="P361" i="5" l="1"/>
  <c r="F362" i="5"/>
  <c r="J361" i="5"/>
  <c r="B362" i="5"/>
  <c r="A363" i="5"/>
  <c r="K361" i="5"/>
  <c r="O362" i="5"/>
  <c r="E363" i="5"/>
  <c r="I362" i="5"/>
  <c r="P260" i="5"/>
  <c r="J260" i="5"/>
  <c r="F261" i="5"/>
  <c r="I259" i="5"/>
  <c r="E260" i="5"/>
  <c r="O259" i="5"/>
  <c r="B259" i="5"/>
  <c r="A260" i="5"/>
  <c r="P156" i="5"/>
  <c r="J156" i="5"/>
  <c r="O155" i="5"/>
  <c r="I155" i="5"/>
  <c r="K155" i="5" s="1"/>
  <c r="B172" i="5"/>
  <c r="A173" i="5"/>
  <c r="B57" i="5"/>
  <c r="A58" i="5"/>
  <c r="E55" i="5"/>
  <c r="I54" i="5"/>
  <c r="K54" i="5" s="1"/>
  <c r="J55" i="5"/>
  <c r="F56" i="5"/>
  <c r="I126" i="2"/>
  <c r="K126" i="2" s="1"/>
  <c r="E127" i="2"/>
  <c r="C128" i="2"/>
  <c r="B129" i="2"/>
  <c r="F129" i="2"/>
  <c r="J128" i="2"/>
  <c r="E22" i="2"/>
  <c r="I21" i="2"/>
  <c r="C23" i="2"/>
  <c r="B24" i="2"/>
  <c r="O363" i="5" l="1"/>
  <c r="I363" i="5"/>
  <c r="E364" i="5"/>
  <c r="P362" i="5"/>
  <c r="J362" i="5"/>
  <c r="F363" i="5"/>
  <c r="K362" i="5"/>
  <c r="B363" i="5"/>
  <c r="A364" i="5"/>
  <c r="F262" i="5"/>
  <c r="P261" i="5"/>
  <c r="J261" i="5"/>
  <c r="B260" i="5"/>
  <c r="A261" i="5"/>
  <c r="I260" i="5"/>
  <c r="K260" i="5" s="1"/>
  <c r="E261" i="5"/>
  <c r="O260" i="5"/>
  <c r="K259" i="5"/>
  <c r="O156" i="5"/>
  <c r="I156" i="5"/>
  <c r="K156" i="5" s="1"/>
  <c r="B173" i="5"/>
  <c r="A174" i="5"/>
  <c r="P157" i="5"/>
  <c r="J157" i="5"/>
  <c r="A59" i="5"/>
  <c r="B58" i="5"/>
  <c r="F57" i="5"/>
  <c r="J56" i="5"/>
  <c r="E56" i="5"/>
  <c r="I55" i="5"/>
  <c r="K55" i="5" s="1"/>
  <c r="E128" i="2"/>
  <c r="I127" i="2"/>
  <c r="K127" i="2" s="1"/>
  <c r="J129" i="2"/>
  <c r="F130" i="2"/>
  <c r="B130" i="2"/>
  <c r="C129" i="2"/>
  <c r="B25" i="2"/>
  <c r="C24" i="2"/>
  <c r="E23" i="2"/>
  <c r="I22" i="2"/>
  <c r="A365" i="5" l="1"/>
  <c r="B364" i="5"/>
  <c r="E365" i="5"/>
  <c r="O364" i="5"/>
  <c r="I364" i="5"/>
  <c r="J363" i="5"/>
  <c r="K363" i="5" s="1"/>
  <c r="F364" i="5"/>
  <c r="P363" i="5"/>
  <c r="P262" i="5"/>
  <c r="F263" i="5"/>
  <c r="J262" i="5"/>
  <c r="I261" i="5"/>
  <c r="E262" i="5"/>
  <c r="O261" i="5"/>
  <c r="B261" i="5"/>
  <c r="A262" i="5"/>
  <c r="B174" i="5"/>
  <c r="A175" i="5"/>
  <c r="J158" i="5"/>
  <c r="P158" i="5"/>
  <c r="I157" i="5"/>
  <c r="K157" i="5" s="1"/>
  <c r="O157" i="5"/>
  <c r="A60" i="5"/>
  <c r="B59" i="5"/>
  <c r="I56" i="5"/>
  <c r="K56" i="5" s="1"/>
  <c r="E57" i="5"/>
  <c r="F58" i="5"/>
  <c r="J57" i="5"/>
  <c r="I128" i="2"/>
  <c r="K128" i="2" s="1"/>
  <c r="E129" i="2"/>
  <c r="B131" i="2"/>
  <c r="C130" i="2"/>
  <c r="F131" i="2"/>
  <c r="J130" i="2"/>
  <c r="E24" i="2"/>
  <c r="I23" i="2"/>
  <c r="B26" i="2"/>
  <c r="C25" i="2"/>
  <c r="J364" i="5" l="1"/>
  <c r="P364" i="5"/>
  <c r="F365" i="5"/>
  <c r="K364" i="5"/>
  <c r="I365" i="5"/>
  <c r="E366" i="5"/>
  <c r="O365" i="5"/>
  <c r="B365" i="5"/>
  <c r="A366" i="5"/>
  <c r="F264" i="5"/>
  <c r="P263" i="5"/>
  <c r="J263" i="5"/>
  <c r="B262" i="5"/>
  <c r="A263" i="5"/>
  <c r="I262" i="5"/>
  <c r="K262" i="5" s="1"/>
  <c r="E263" i="5"/>
  <c r="O262" i="5"/>
  <c r="K261" i="5"/>
  <c r="I158" i="5"/>
  <c r="K158" i="5" s="1"/>
  <c r="O158" i="5"/>
  <c r="B175" i="5"/>
  <c r="A176" i="5"/>
  <c r="P159" i="5"/>
  <c r="J159" i="5"/>
  <c r="A61" i="5"/>
  <c r="B60" i="5"/>
  <c r="J58" i="5"/>
  <c r="F59" i="5"/>
  <c r="E58" i="5"/>
  <c r="I57" i="5"/>
  <c r="K57" i="5" s="1"/>
  <c r="E130" i="2"/>
  <c r="I129" i="2"/>
  <c r="K129" i="2" s="1"/>
  <c r="F132" i="2"/>
  <c r="J131" i="2"/>
  <c r="C131" i="2"/>
  <c r="B132" i="2"/>
  <c r="C26" i="2"/>
  <c r="B27" i="2"/>
  <c r="E25" i="2"/>
  <c r="I24" i="2"/>
  <c r="B366" i="5" l="1"/>
  <c r="A367" i="5"/>
  <c r="O366" i="5"/>
  <c r="I366" i="5"/>
  <c r="E367" i="5"/>
  <c r="P365" i="5"/>
  <c r="J365" i="5"/>
  <c r="K365" i="5" s="1"/>
  <c r="F366" i="5"/>
  <c r="P264" i="5"/>
  <c r="F265" i="5"/>
  <c r="J264" i="5"/>
  <c r="I263" i="5"/>
  <c r="E264" i="5"/>
  <c r="O263" i="5"/>
  <c r="B263" i="5"/>
  <c r="A264" i="5"/>
  <c r="B176" i="5"/>
  <c r="A177" i="5"/>
  <c r="P160" i="5"/>
  <c r="J160" i="5"/>
  <c r="O159" i="5"/>
  <c r="I159" i="5"/>
  <c r="K159" i="5" s="1"/>
  <c r="A62" i="5"/>
  <c r="B61" i="5"/>
  <c r="E59" i="5"/>
  <c r="I58" i="5"/>
  <c r="K58" i="5" s="1"/>
  <c r="F60" i="5"/>
  <c r="J59" i="5"/>
  <c r="E131" i="2"/>
  <c r="I130" i="2"/>
  <c r="K130" i="2" s="1"/>
  <c r="C132" i="2"/>
  <c r="B133" i="2"/>
  <c r="J132" i="2"/>
  <c r="F133" i="2"/>
  <c r="B28" i="2"/>
  <c r="C27" i="2"/>
  <c r="I25" i="2"/>
  <c r="E26" i="2"/>
  <c r="P366" i="5" l="1"/>
  <c r="J366" i="5"/>
  <c r="F367" i="5"/>
  <c r="E368" i="5"/>
  <c r="O367" i="5"/>
  <c r="I367" i="5"/>
  <c r="A368" i="5"/>
  <c r="B367" i="5"/>
  <c r="K366" i="5"/>
  <c r="F266" i="5"/>
  <c r="J265" i="5"/>
  <c r="P265" i="5"/>
  <c r="B264" i="5"/>
  <c r="A265" i="5"/>
  <c r="I264" i="5"/>
  <c r="K264" i="5" s="1"/>
  <c r="E265" i="5"/>
  <c r="O264" i="5"/>
  <c r="K263" i="5"/>
  <c r="O160" i="5"/>
  <c r="I160" i="5"/>
  <c r="K160" i="5" s="1"/>
  <c r="P161" i="5"/>
  <c r="J161" i="5"/>
  <c r="B177" i="5"/>
  <c r="A178" i="5"/>
  <c r="A63" i="5"/>
  <c r="B62" i="5"/>
  <c r="F61" i="5"/>
  <c r="J60" i="5"/>
  <c r="I59" i="5"/>
  <c r="K59" i="5" s="1"/>
  <c r="E60" i="5"/>
  <c r="I131" i="2"/>
  <c r="K131" i="2" s="1"/>
  <c r="E132" i="2"/>
  <c r="F134" i="2"/>
  <c r="J133" i="2"/>
  <c r="B134" i="2"/>
  <c r="C133" i="2"/>
  <c r="E27" i="2"/>
  <c r="I26" i="2"/>
  <c r="B29" i="2"/>
  <c r="C28" i="2"/>
  <c r="F368" i="5" l="1"/>
  <c r="P367" i="5"/>
  <c r="J367" i="5"/>
  <c r="K367" i="5" s="1"/>
  <c r="E369" i="5"/>
  <c r="I368" i="5"/>
  <c r="O368" i="5"/>
  <c r="B368" i="5"/>
  <c r="A369" i="5"/>
  <c r="J266" i="5"/>
  <c r="F267" i="5"/>
  <c r="P266" i="5"/>
  <c r="I265" i="5"/>
  <c r="E266" i="5"/>
  <c r="O265" i="5"/>
  <c r="B265" i="5"/>
  <c r="A266" i="5"/>
  <c r="B178" i="5"/>
  <c r="A179" i="5"/>
  <c r="F163" i="5"/>
  <c r="P162" i="5"/>
  <c r="J162" i="5"/>
  <c r="O161" i="5"/>
  <c r="I161" i="5"/>
  <c r="K161" i="5" s="1"/>
  <c r="B63" i="5"/>
  <c r="A64" i="5"/>
  <c r="E61" i="5"/>
  <c r="I60" i="5"/>
  <c r="K60" i="5" s="1"/>
  <c r="J61" i="5"/>
  <c r="F62" i="5"/>
  <c r="I132" i="2"/>
  <c r="K132" i="2" s="1"/>
  <c r="E133" i="2"/>
  <c r="C134" i="2"/>
  <c r="B135" i="2"/>
  <c r="F135" i="2"/>
  <c r="J134" i="2"/>
  <c r="C29" i="2"/>
  <c r="B30" i="2"/>
  <c r="E28" i="2"/>
  <c r="I27" i="2"/>
  <c r="I369" i="5" l="1"/>
  <c r="E370" i="5"/>
  <c r="O369" i="5"/>
  <c r="B369" i="5"/>
  <c r="A370" i="5"/>
  <c r="J368" i="5"/>
  <c r="K368" i="5" s="1"/>
  <c r="F369" i="5"/>
  <c r="P368" i="5"/>
  <c r="J267" i="5"/>
  <c r="P267" i="5"/>
  <c r="F268" i="5"/>
  <c r="I266" i="5"/>
  <c r="E267" i="5"/>
  <c r="O266" i="5"/>
  <c r="B266" i="5"/>
  <c r="A267" i="5"/>
  <c r="K265" i="5"/>
  <c r="E163" i="5"/>
  <c r="O162" i="5"/>
  <c r="I162" i="5"/>
  <c r="K162" i="5" s="1"/>
  <c r="B179" i="5"/>
  <c r="A180" i="5"/>
  <c r="F164" i="5"/>
  <c r="P163" i="5"/>
  <c r="J163" i="5"/>
  <c r="A65" i="5"/>
  <c r="B64" i="5"/>
  <c r="F63" i="5"/>
  <c r="J62" i="5"/>
  <c r="E62" i="5"/>
  <c r="I61" i="5"/>
  <c r="K61" i="5" s="1"/>
  <c r="E134" i="2"/>
  <c r="I133" i="2"/>
  <c r="K133" i="2" s="1"/>
  <c r="C135" i="2"/>
  <c r="B136" i="2"/>
  <c r="J135" i="2"/>
  <c r="F136" i="2"/>
  <c r="I28" i="2"/>
  <c r="E29" i="2"/>
  <c r="B31" i="2"/>
  <c r="C30" i="2"/>
  <c r="P369" i="5" l="1"/>
  <c r="J369" i="5"/>
  <c r="F370" i="5"/>
  <c r="O370" i="5"/>
  <c r="I370" i="5"/>
  <c r="E371" i="5"/>
  <c r="A371" i="5"/>
  <c r="B370" i="5"/>
  <c r="K369" i="5"/>
  <c r="P268" i="5"/>
  <c r="F269" i="5"/>
  <c r="J268" i="5"/>
  <c r="B267" i="5"/>
  <c r="A268" i="5"/>
  <c r="I267" i="5"/>
  <c r="K267" i="5" s="1"/>
  <c r="E268" i="5"/>
  <c r="O267" i="5"/>
  <c r="K266" i="5"/>
  <c r="B180" i="5"/>
  <c r="A181" i="5"/>
  <c r="J164" i="5"/>
  <c r="F165" i="5"/>
  <c r="P164" i="5"/>
  <c r="I163" i="5"/>
  <c r="K163" i="5" s="1"/>
  <c r="E164" i="5"/>
  <c r="O163" i="5"/>
  <c r="A66" i="5"/>
  <c r="B65" i="5"/>
  <c r="I62" i="5"/>
  <c r="K62" i="5" s="1"/>
  <c r="E63" i="5"/>
  <c r="F64" i="5"/>
  <c r="J63" i="5"/>
  <c r="E135" i="2"/>
  <c r="I134" i="2"/>
  <c r="K134" i="2" s="1"/>
  <c r="F137" i="2"/>
  <c r="J136" i="2"/>
  <c r="B137" i="2"/>
  <c r="C136" i="2"/>
  <c r="B32" i="2"/>
  <c r="C31" i="2"/>
  <c r="E30" i="2"/>
  <c r="I29" i="2"/>
  <c r="B371" i="5" l="1"/>
  <c r="A372" i="5"/>
  <c r="E372" i="5"/>
  <c r="O371" i="5"/>
  <c r="I371" i="5"/>
  <c r="P370" i="5"/>
  <c r="J370" i="5"/>
  <c r="F371" i="5"/>
  <c r="K370" i="5"/>
  <c r="F270" i="5"/>
  <c r="P269" i="5"/>
  <c r="J269" i="5"/>
  <c r="B268" i="5"/>
  <c r="A269" i="5"/>
  <c r="I268" i="5"/>
  <c r="E269" i="5"/>
  <c r="O268" i="5"/>
  <c r="I164" i="5"/>
  <c r="K164" i="5" s="1"/>
  <c r="E165" i="5"/>
  <c r="O164" i="5"/>
  <c r="B181" i="5"/>
  <c r="A182" i="5"/>
  <c r="P165" i="5"/>
  <c r="J165" i="5"/>
  <c r="F166" i="5"/>
  <c r="A67" i="5"/>
  <c r="B66" i="5"/>
  <c r="J64" i="5"/>
  <c r="F65" i="5"/>
  <c r="E64" i="5"/>
  <c r="I63" i="5"/>
  <c r="K63" i="5" s="1"/>
  <c r="I135" i="2"/>
  <c r="K135" i="2" s="1"/>
  <c r="E136" i="2"/>
  <c r="F138" i="2"/>
  <c r="J137" i="2"/>
  <c r="C137" i="2"/>
  <c r="B138" i="2"/>
  <c r="E31" i="2"/>
  <c r="I30" i="2"/>
  <c r="C32" i="2"/>
  <c r="B33" i="2"/>
  <c r="F372" i="5" l="1"/>
  <c r="P371" i="5"/>
  <c r="J371" i="5"/>
  <c r="K371" i="5"/>
  <c r="E373" i="5"/>
  <c r="O372" i="5"/>
  <c r="I372" i="5"/>
  <c r="A373" i="5"/>
  <c r="B372" i="5"/>
  <c r="J270" i="5"/>
  <c r="P270" i="5"/>
  <c r="F271" i="5"/>
  <c r="I269" i="5"/>
  <c r="E270" i="5"/>
  <c r="O269" i="5"/>
  <c r="K268" i="5"/>
  <c r="B269" i="5"/>
  <c r="A270" i="5"/>
  <c r="B182" i="5"/>
  <c r="A183" i="5"/>
  <c r="P166" i="5"/>
  <c r="J166" i="5"/>
  <c r="F167" i="5"/>
  <c r="O165" i="5"/>
  <c r="I165" i="5"/>
  <c r="K165" i="5" s="1"/>
  <c r="E166" i="5"/>
  <c r="A68" i="5"/>
  <c r="B67" i="5"/>
  <c r="F66" i="5"/>
  <c r="J65" i="5"/>
  <c r="E65" i="5"/>
  <c r="I64" i="5"/>
  <c r="K64" i="5" s="1"/>
  <c r="E137" i="2"/>
  <c r="I136" i="2"/>
  <c r="K136" i="2" s="1"/>
  <c r="B139" i="2"/>
  <c r="C138" i="2"/>
  <c r="J138" i="2"/>
  <c r="F139" i="2"/>
  <c r="B34" i="2"/>
  <c r="C33" i="2"/>
  <c r="E32" i="2"/>
  <c r="I31" i="2"/>
  <c r="A374" i="5" l="1"/>
  <c r="B373" i="5"/>
  <c r="O373" i="5"/>
  <c r="E374" i="5"/>
  <c r="I373" i="5"/>
  <c r="F373" i="5"/>
  <c r="P372" i="5"/>
  <c r="J372" i="5"/>
  <c r="K372" i="5" s="1"/>
  <c r="P271" i="5"/>
  <c r="F272" i="5"/>
  <c r="J271" i="5"/>
  <c r="B270" i="5"/>
  <c r="A271" i="5"/>
  <c r="I270" i="5"/>
  <c r="K270" i="5" s="1"/>
  <c r="E271" i="5"/>
  <c r="O270" i="5"/>
  <c r="K269" i="5"/>
  <c r="O166" i="5"/>
  <c r="I166" i="5"/>
  <c r="K166" i="5" s="1"/>
  <c r="E167" i="5"/>
  <c r="F168" i="5"/>
  <c r="P167" i="5"/>
  <c r="J167" i="5"/>
  <c r="B183" i="5"/>
  <c r="A184" i="5"/>
  <c r="A69" i="5"/>
  <c r="B68" i="5"/>
  <c r="I65" i="5"/>
  <c r="K65" i="5" s="1"/>
  <c r="E66" i="5"/>
  <c r="F67" i="5"/>
  <c r="J66" i="5"/>
  <c r="I137" i="2"/>
  <c r="K137" i="2" s="1"/>
  <c r="E138" i="2"/>
  <c r="F140" i="2"/>
  <c r="J139" i="2"/>
  <c r="B140" i="2"/>
  <c r="C139" i="2"/>
  <c r="E33" i="2"/>
  <c r="I32" i="2"/>
  <c r="B35" i="2"/>
  <c r="C34" i="2"/>
  <c r="P373" i="5" l="1"/>
  <c r="J373" i="5"/>
  <c r="K373" i="5" s="1"/>
  <c r="F374" i="5"/>
  <c r="O374" i="5"/>
  <c r="E375" i="5"/>
  <c r="I374" i="5"/>
  <c r="B374" i="5"/>
  <c r="A375" i="5"/>
  <c r="F273" i="5"/>
  <c r="P272" i="5"/>
  <c r="J272" i="5"/>
  <c r="I271" i="5"/>
  <c r="E272" i="5"/>
  <c r="O271" i="5"/>
  <c r="B271" i="5"/>
  <c r="A272" i="5"/>
  <c r="F169" i="5"/>
  <c r="P168" i="5"/>
  <c r="J168" i="5"/>
  <c r="E168" i="5"/>
  <c r="O167" i="5"/>
  <c r="I167" i="5"/>
  <c r="K167" i="5" s="1"/>
  <c r="B184" i="5"/>
  <c r="A185" i="5"/>
  <c r="B69" i="5"/>
  <c r="A70" i="5"/>
  <c r="J67" i="5"/>
  <c r="F68" i="5"/>
  <c r="E67" i="5"/>
  <c r="I66" i="5"/>
  <c r="K66" i="5" s="1"/>
  <c r="I138" i="2"/>
  <c r="K138" i="2" s="1"/>
  <c r="E139" i="2"/>
  <c r="C140" i="2"/>
  <c r="B141" i="2"/>
  <c r="F141" i="2"/>
  <c r="J140" i="2"/>
  <c r="E34" i="2"/>
  <c r="I33" i="2"/>
  <c r="C35" i="2"/>
  <c r="B36" i="2"/>
  <c r="B375" i="5" l="1"/>
  <c r="A376" i="5"/>
  <c r="O375" i="5"/>
  <c r="I375" i="5"/>
  <c r="E376" i="5"/>
  <c r="P374" i="5"/>
  <c r="J374" i="5"/>
  <c r="K374" i="5" s="1"/>
  <c r="F375" i="5"/>
  <c r="J273" i="5"/>
  <c r="F274" i="5"/>
  <c r="P273" i="5"/>
  <c r="B272" i="5"/>
  <c r="A273" i="5"/>
  <c r="I272" i="5"/>
  <c r="K272" i="5" s="1"/>
  <c r="E273" i="5"/>
  <c r="O272" i="5"/>
  <c r="K271" i="5"/>
  <c r="E169" i="5"/>
  <c r="O168" i="5"/>
  <c r="I168" i="5"/>
  <c r="K168" i="5" s="1"/>
  <c r="B185" i="5"/>
  <c r="A186" i="5"/>
  <c r="F170" i="5"/>
  <c r="P169" i="5"/>
  <c r="J169" i="5"/>
  <c r="A71" i="5"/>
  <c r="B70" i="5"/>
  <c r="E68" i="5"/>
  <c r="I67" i="5"/>
  <c r="K67" i="5" s="1"/>
  <c r="F69" i="5"/>
  <c r="J68" i="5"/>
  <c r="I139" i="2"/>
  <c r="K139" i="2" s="1"/>
  <c r="E140" i="2"/>
  <c r="J141" i="2"/>
  <c r="F142" i="2"/>
  <c r="B142" i="2"/>
  <c r="C141" i="2"/>
  <c r="B37" i="2"/>
  <c r="C36" i="2"/>
  <c r="I34" i="2"/>
  <c r="E35" i="2"/>
  <c r="F376" i="5" l="1"/>
  <c r="P375" i="5"/>
  <c r="J375" i="5"/>
  <c r="E377" i="5"/>
  <c r="O376" i="5"/>
  <c r="I376" i="5"/>
  <c r="A377" i="5"/>
  <c r="B376" i="5"/>
  <c r="K375" i="5"/>
  <c r="J274" i="5"/>
  <c r="P274" i="5"/>
  <c r="F275" i="5"/>
  <c r="B273" i="5"/>
  <c r="A274" i="5"/>
  <c r="I273" i="5"/>
  <c r="K273" i="5" s="1"/>
  <c r="E274" i="5"/>
  <c r="O273" i="5"/>
  <c r="B186" i="5"/>
  <c r="A187" i="5"/>
  <c r="J170" i="5"/>
  <c r="F171" i="5"/>
  <c r="P170" i="5"/>
  <c r="I169" i="5"/>
  <c r="K169" i="5" s="1"/>
  <c r="E170" i="5"/>
  <c r="O169" i="5"/>
  <c r="A72" i="5"/>
  <c r="B71" i="5"/>
  <c r="J69" i="5"/>
  <c r="F70" i="5"/>
  <c r="I68" i="5"/>
  <c r="K68" i="5" s="1"/>
  <c r="E69" i="5"/>
  <c r="I140" i="2"/>
  <c r="K140" i="2" s="1"/>
  <c r="E141" i="2"/>
  <c r="F143" i="2"/>
  <c r="J142" i="2"/>
  <c r="B143" i="2"/>
  <c r="C142" i="2"/>
  <c r="E36" i="2"/>
  <c r="I35" i="2"/>
  <c r="B38" i="2"/>
  <c r="C37" i="2"/>
  <c r="B377" i="5" l="1"/>
  <c r="A378" i="5"/>
  <c r="I377" i="5"/>
  <c r="E378" i="5"/>
  <c r="O377" i="5"/>
  <c r="J376" i="5"/>
  <c r="K376" i="5" s="1"/>
  <c r="P376" i="5"/>
  <c r="F377" i="5"/>
  <c r="P275" i="5"/>
  <c r="J275" i="5"/>
  <c r="F276" i="5"/>
  <c r="B274" i="5"/>
  <c r="A275" i="5"/>
  <c r="I274" i="5"/>
  <c r="K274" i="5" s="1"/>
  <c r="E275" i="5"/>
  <c r="O274" i="5"/>
  <c r="I170" i="5"/>
  <c r="K170" i="5" s="1"/>
  <c r="E171" i="5"/>
  <c r="O170" i="5"/>
  <c r="P171" i="5"/>
  <c r="J171" i="5"/>
  <c r="F172" i="5"/>
  <c r="B187" i="5"/>
  <c r="A188" i="5"/>
  <c r="A73" i="5"/>
  <c r="B72" i="5"/>
  <c r="J70" i="5"/>
  <c r="F71" i="5"/>
  <c r="E70" i="5"/>
  <c r="I69" i="5"/>
  <c r="K69" i="5" s="1"/>
  <c r="E142" i="2"/>
  <c r="I141" i="2"/>
  <c r="K141" i="2" s="1"/>
  <c r="C143" i="2"/>
  <c r="B144" i="2"/>
  <c r="F144" i="2"/>
  <c r="J143" i="2"/>
  <c r="C38" i="2"/>
  <c r="B39" i="2"/>
  <c r="E37" i="2"/>
  <c r="I36" i="2"/>
  <c r="P377" i="5" l="1"/>
  <c r="J377" i="5"/>
  <c r="F378" i="5"/>
  <c r="O378" i="5"/>
  <c r="I378" i="5"/>
  <c r="E379" i="5"/>
  <c r="K377" i="5"/>
  <c r="B378" i="5"/>
  <c r="A379" i="5"/>
  <c r="P276" i="5"/>
  <c r="J276" i="5"/>
  <c r="F277" i="5"/>
  <c r="I275" i="5"/>
  <c r="E276" i="5"/>
  <c r="O275" i="5"/>
  <c r="B275" i="5"/>
  <c r="A276" i="5"/>
  <c r="P172" i="5"/>
  <c r="J172" i="5"/>
  <c r="F173" i="5"/>
  <c r="B188" i="5"/>
  <c r="A189" i="5"/>
  <c r="O171" i="5"/>
  <c r="I171" i="5"/>
  <c r="K171" i="5" s="1"/>
  <c r="E172" i="5"/>
  <c r="A74" i="5"/>
  <c r="B73" i="5"/>
  <c r="F72" i="5"/>
  <c r="J71" i="5"/>
  <c r="E71" i="5"/>
  <c r="I70" i="5"/>
  <c r="K70" i="5" s="1"/>
  <c r="I142" i="2"/>
  <c r="K142" i="2" s="1"/>
  <c r="E143" i="2"/>
  <c r="J144" i="2"/>
  <c r="F145" i="2"/>
  <c r="C144" i="2"/>
  <c r="B145" i="2"/>
  <c r="E38" i="2"/>
  <c r="I37" i="2"/>
  <c r="B40" i="2"/>
  <c r="C39" i="2"/>
  <c r="L4" i="8"/>
  <c r="A5" i="8"/>
  <c r="A6" i="8" s="1"/>
  <c r="A7" i="8" s="1"/>
  <c r="A8" i="8" s="1"/>
  <c r="A9" i="8" s="1"/>
  <c r="A10" i="8" s="1"/>
  <c r="A11" i="8" s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D186" i="6"/>
  <c r="D185" i="6"/>
  <c r="D184" i="6"/>
  <c r="D183" i="6"/>
  <c r="D182" i="6"/>
  <c r="D181" i="6"/>
  <c r="D180" i="6"/>
  <c r="D179" i="6"/>
  <c r="D178" i="6"/>
  <c r="D177" i="6"/>
  <c r="D176" i="6"/>
  <c r="D175" i="6"/>
  <c r="D174" i="6"/>
  <c r="D173" i="6"/>
  <c r="D172" i="6"/>
  <c r="D171" i="6"/>
  <c r="D170" i="6"/>
  <c r="D169" i="6"/>
  <c r="D168" i="6"/>
  <c r="D167" i="6"/>
  <c r="D166" i="6"/>
  <c r="D165" i="6"/>
  <c r="D164" i="6"/>
  <c r="D163" i="6"/>
  <c r="D162" i="6"/>
  <c r="D161" i="6"/>
  <c r="D160" i="6"/>
  <c r="D159" i="6"/>
  <c r="D158" i="6"/>
  <c r="D157" i="6"/>
  <c r="D156" i="6"/>
  <c r="D155" i="6"/>
  <c r="D154" i="6"/>
  <c r="D153" i="6"/>
  <c r="D152" i="6"/>
  <c r="D151" i="6"/>
  <c r="D150" i="6"/>
  <c r="D149" i="6"/>
  <c r="D148" i="6"/>
  <c r="D147" i="6"/>
  <c r="D146" i="6"/>
  <c r="D145" i="6"/>
  <c r="D144" i="6"/>
  <c r="D143" i="6"/>
  <c r="D142" i="6"/>
  <c r="D141" i="6"/>
  <c r="D140" i="6"/>
  <c r="D139" i="6"/>
  <c r="D138" i="6"/>
  <c r="D137" i="6"/>
  <c r="D136" i="6"/>
  <c r="D135" i="6"/>
  <c r="A380" i="5" l="1"/>
  <c r="B379" i="5"/>
  <c r="J378" i="5"/>
  <c r="K378" i="5" s="1"/>
  <c r="F379" i="5"/>
  <c r="P378" i="5"/>
  <c r="O379" i="5"/>
  <c r="I379" i="5"/>
  <c r="E380" i="5"/>
  <c r="F278" i="5"/>
  <c r="P277" i="5"/>
  <c r="J277" i="5"/>
  <c r="I276" i="5"/>
  <c r="E277" i="5"/>
  <c r="O276" i="5"/>
  <c r="B276" i="5"/>
  <c r="A277" i="5"/>
  <c r="K275" i="5"/>
  <c r="B189" i="5"/>
  <c r="A190" i="5"/>
  <c r="F174" i="5"/>
  <c r="P173" i="5"/>
  <c r="J173" i="5"/>
  <c r="O172" i="5"/>
  <c r="I172" i="5"/>
  <c r="K172" i="5" s="1"/>
  <c r="E173" i="5"/>
  <c r="A75" i="5"/>
  <c r="B74" i="5"/>
  <c r="I71" i="5"/>
  <c r="K71" i="5" s="1"/>
  <c r="E72" i="5"/>
  <c r="F73" i="5"/>
  <c r="J72" i="5"/>
  <c r="E144" i="2"/>
  <c r="I143" i="2"/>
  <c r="K143" i="2" s="1"/>
  <c r="B146" i="2"/>
  <c r="C145" i="2"/>
  <c r="F146" i="2"/>
  <c r="J145" i="2"/>
  <c r="C40" i="2"/>
  <c r="B41" i="2"/>
  <c r="E39" i="2"/>
  <c r="I38" i="2"/>
  <c r="L148" i="8"/>
  <c r="T148" i="8" s="1"/>
  <c r="U148" i="8" s="1"/>
  <c r="L132" i="8"/>
  <c r="T132" i="8" s="1"/>
  <c r="U132" i="8" s="1"/>
  <c r="L116" i="8"/>
  <c r="T116" i="8" s="1"/>
  <c r="U116" i="8" s="1"/>
  <c r="K12" i="8"/>
  <c r="V5" i="8"/>
  <c r="V6" i="8" s="1"/>
  <c r="V7" i="8" s="1"/>
  <c r="V8" i="8" s="1"/>
  <c r="V9" i="8" s="1"/>
  <c r="V10" i="8" s="1"/>
  <c r="V11" i="8" s="1"/>
  <c r="V12" i="8" s="1"/>
  <c r="V13" i="8" s="1"/>
  <c r="V14" i="8" s="1"/>
  <c r="V15" i="8" s="1"/>
  <c r="V16" i="8" s="1"/>
  <c r="V17" i="8" s="1"/>
  <c r="V18" i="8" s="1"/>
  <c r="V19" i="8" s="1"/>
  <c r="V20" i="8" s="1"/>
  <c r="V21" i="8" s="1"/>
  <c r="V22" i="8" s="1"/>
  <c r="V23" i="8" s="1"/>
  <c r="V24" i="8" s="1"/>
  <c r="V25" i="8" s="1"/>
  <c r="V26" i="8" s="1"/>
  <c r="V27" i="8" s="1"/>
  <c r="V28" i="8" s="1"/>
  <c r="V29" i="8" s="1"/>
  <c r="V30" i="8" s="1"/>
  <c r="V31" i="8" s="1"/>
  <c r="V32" i="8" s="1"/>
  <c r="V33" i="8" s="1"/>
  <c r="V34" i="8" s="1"/>
  <c r="V35" i="8" s="1"/>
  <c r="V36" i="8" s="1"/>
  <c r="V37" i="8" s="1"/>
  <c r="V38" i="8" s="1"/>
  <c r="V39" i="8" s="1"/>
  <c r="V40" i="8" s="1"/>
  <c r="V41" i="8" s="1"/>
  <c r="V42" i="8" s="1"/>
  <c r="V43" i="8" s="1"/>
  <c r="V44" i="8" s="1"/>
  <c r="V45" i="8" s="1"/>
  <c r="V46" i="8" s="1"/>
  <c r="V47" i="8" s="1"/>
  <c r="V48" i="8" s="1"/>
  <c r="V49" i="8" s="1"/>
  <c r="V50" i="8" s="1"/>
  <c r="V51" i="8" s="1"/>
  <c r="V52" i="8" s="1"/>
  <c r="V53" i="8" s="1"/>
  <c r="V54" i="8" s="1"/>
  <c r="V55" i="8" s="1"/>
  <c r="V56" i="8" s="1"/>
  <c r="V57" i="8" s="1"/>
  <c r="V58" i="8" s="1"/>
  <c r="V59" i="8" s="1"/>
  <c r="V60" i="8" s="1"/>
  <c r="V61" i="8" s="1"/>
  <c r="V62" i="8" s="1"/>
  <c r="V63" i="8" s="1"/>
  <c r="V64" i="8" s="1"/>
  <c r="V65" i="8" s="1"/>
  <c r="V66" i="8" s="1"/>
  <c r="V67" i="8" s="1"/>
  <c r="V68" i="8" s="1"/>
  <c r="V69" i="8" s="1"/>
  <c r="V70" i="8" s="1"/>
  <c r="V71" i="8" s="1"/>
  <c r="V72" i="8" s="1"/>
  <c r="V73" i="8" s="1"/>
  <c r="V74" i="8" s="1"/>
  <c r="V75" i="8" s="1"/>
  <c r="V76" i="8" s="1"/>
  <c r="V77" i="8" s="1"/>
  <c r="V78" i="8" s="1"/>
  <c r="V79" i="8" s="1"/>
  <c r="V80" i="8" s="1"/>
  <c r="V81" i="8" s="1"/>
  <c r="V82" i="8" s="1"/>
  <c r="V83" i="8" s="1"/>
  <c r="V84" i="8" s="1"/>
  <c r="V85" i="8" s="1"/>
  <c r="V86" i="8" s="1"/>
  <c r="V87" i="8" s="1"/>
  <c r="V88" i="8" s="1"/>
  <c r="V89" i="8" s="1"/>
  <c r="V90" i="8" s="1"/>
  <c r="V91" i="8" s="1"/>
  <c r="V92" i="8" s="1"/>
  <c r="V93" i="8" s="1"/>
  <c r="V94" i="8" s="1"/>
  <c r="V95" i="8" s="1"/>
  <c r="V96" i="8" s="1"/>
  <c r="V97" i="8" s="1"/>
  <c r="V98" i="8" s="1"/>
  <c r="V99" i="8" s="1"/>
  <c r="V100" i="8" s="1"/>
  <c r="V101" i="8" s="1"/>
  <c r="V102" i="8" s="1"/>
  <c r="V103" i="8" s="1"/>
  <c r="V104" i="8" s="1"/>
  <c r="V105" i="8" s="1"/>
  <c r="V106" i="8" s="1"/>
  <c r="V107" i="8" s="1"/>
  <c r="V108" i="8" s="1"/>
  <c r="V109" i="8" s="1"/>
  <c r="V110" i="8" s="1"/>
  <c r="V111" i="8" s="1"/>
  <c r="V112" i="8" s="1"/>
  <c r="V113" i="8" s="1"/>
  <c r="V114" i="8" s="1"/>
  <c r="V115" i="8" s="1"/>
  <c r="V116" i="8" s="1"/>
  <c r="V117" i="8" s="1"/>
  <c r="V118" i="8" s="1"/>
  <c r="V119" i="8" s="1"/>
  <c r="V120" i="8" s="1"/>
  <c r="V121" i="8" s="1"/>
  <c r="V122" i="8" s="1"/>
  <c r="V123" i="8" s="1"/>
  <c r="V124" i="8" s="1"/>
  <c r="V125" i="8" s="1"/>
  <c r="V126" i="8" s="1"/>
  <c r="V127" i="8" s="1"/>
  <c r="V128" i="8" s="1"/>
  <c r="V129" i="8" s="1"/>
  <c r="V130" i="8" s="1"/>
  <c r="V131" i="8" s="1"/>
  <c r="V132" i="8" s="1"/>
  <c r="V133" i="8" s="1"/>
  <c r="V134" i="8" s="1"/>
  <c r="V135" i="8" s="1"/>
  <c r="V136" i="8" s="1"/>
  <c r="V137" i="8" s="1"/>
  <c r="V138" i="8" s="1"/>
  <c r="V139" i="8" s="1"/>
  <c r="V140" i="8" s="1"/>
  <c r="V141" i="8" s="1"/>
  <c r="V142" i="8" s="1"/>
  <c r="V143" i="8" s="1"/>
  <c r="V144" i="8" s="1"/>
  <c r="V145" i="8" s="1"/>
  <c r="V146" i="8" s="1"/>
  <c r="V147" i="8" s="1"/>
  <c r="V148" i="8" s="1"/>
  <c r="V149" i="8" s="1"/>
  <c r="V150" i="8" s="1"/>
  <c r="V151" i="8" s="1"/>
  <c r="V152" i="8" s="1"/>
  <c r="V153" i="8" s="1"/>
  <c r="V154" i="8" s="1"/>
  <c r="V155" i="8" s="1"/>
  <c r="V156" i="8" s="1"/>
  <c r="V157" i="8" s="1"/>
  <c r="V158" i="8" s="1"/>
  <c r="V159" i="8" s="1"/>
  <c r="V160" i="8" s="1"/>
  <c r="V161" i="8" s="1"/>
  <c r="V162" i="8" s="1"/>
  <c r="V163" i="8" s="1"/>
  <c r="V164" i="8" s="1"/>
  <c r="V165" i="8" s="1"/>
  <c r="V166" i="8" s="1"/>
  <c r="V167" i="8" s="1"/>
  <c r="V168" i="8" s="1"/>
  <c r="V169" i="8" s="1"/>
  <c r="V170" i="8" s="1"/>
  <c r="V171" i="8" s="1"/>
  <c r="V172" i="8" s="1"/>
  <c r="V173" i="8" s="1"/>
  <c r="V174" i="8" s="1"/>
  <c r="V175" i="8" s="1"/>
  <c r="V176" i="8" s="1"/>
  <c r="V177" i="8" s="1"/>
  <c r="V178" i="8" s="1"/>
  <c r="V179" i="8" s="1"/>
  <c r="V180" i="8" s="1"/>
  <c r="V181" i="8" s="1"/>
  <c r="V182" i="8" s="1"/>
  <c r="V183" i="8" s="1"/>
  <c r="V184" i="8" s="1"/>
  <c r="V185" i="8" s="1"/>
  <c r="V186" i="8" s="1"/>
  <c r="V187" i="8" s="1"/>
  <c r="V188" i="8" s="1"/>
  <c r="V189" i="8" s="1"/>
  <c r="V190" i="8" s="1"/>
  <c r="V191" i="8" s="1"/>
  <c r="V192" i="8" s="1"/>
  <c r="V193" i="8" s="1"/>
  <c r="V194" i="8" s="1"/>
  <c r="V195" i="8" s="1"/>
  <c r="T4" i="8"/>
  <c r="U4" i="8" s="1"/>
  <c r="M3" i="8"/>
  <c r="M1" i="8"/>
  <c r="N1" i="8" s="1"/>
  <c r="O1" i="8" s="1"/>
  <c r="P1" i="8" s="1"/>
  <c r="Q1" i="8" s="1"/>
  <c r="R1" i="8" s="1"/>
  <c r="S1" i="8" s="1"/>
  <c r="E381" i="5" l="1"/>
  <c r="O380" i="5"/>
  <c r="I380" i="5"/>
  <c r="F380" i="5"/>
  <c r="P379" i="5"/>
  <c r="J379" i="5"/>
  <c r="K379" i="5" s="1"/>
  <c r="B380" i="5"/>
  <c r="A381" i="5"/>
  <c r="J278" i="5"/>
  <c r="P278" i="5"/>
  <c r="F279" i="5"/>
  <c r="B277" i="5"/>
  <c r="A278" i="5"/>
  <c r="I277" i="5"/>
  <c r="K277" i="5" s="1"/>
  <c r="E278" i="5"/>
  <c r="O277" i="5"/>
  <c r="K276" i="5"/>
  <c r="F175" i="5"/>
  <c r="P174" i="5"/>
  <c r="J174" i="5"/>
  <c r="B190" i="5"/>
  <c r="A191" i="5"/>
  <c r="E174" i="5"/>
  <c r="O173" i="5"/>
  <c r="I173" i="5"/>
  <c r="K173" i="5" s="1"/>
  <c r="B75" i="5"/>
  <c r="A76" i="5"/>
  <c r="J73" i="5"/>
  <c r="F74" i="5"/>
  <c r="E73" i="5"/>
  <c r="I72" i="5"/>
  <c r="K72" i="5" s="1"/>
  <c r="I144" i="2"/>
  <c r="K144" i="2" s="1"/>
  <c r="E145" i="2"/>
  <c r="F147" i="2"/>
  <c r="J146" i="2"/>
  <c r="C146" i="2"/>
  <c r="B147" i="2"/>
  <c r="C41" i="2"/>
  <c r="B42" i="2"/>
  <c r="E40" i="2"/>
  <c r="I39" i="2"/>
  <c r="K20" i="8"/>
  <c r="L12" i="8"/>
  <c r="T12" i="8" s="1"/>
  <c r="U12" i="8" s="1"/>
  <c r="M12" i="8"/>
  <c r="N3" i="8"/>
  <c r="O3" i="8" s="1"/>
  <c r="P3" i="8" s="1"/>
  <c r="Q3" i="8" s="1"/>
  <c r="R3" i="8" s="1"/>
  <c r="S3" i="8" s="1"/>
  <c r="M2" i="8"/>
  <c r="M4" i="8" s="1"/>
  <c r="B381" i="5" l="1"/>
  <c r="A382" i="5"/>
  <c r="J380" i="5"/>
  <c r="F381" i="5"/>
  <c r="P380" i="5"/>
  <c r="K380" i="5"/>
  <c r="I381" i="5"/>
  <c r="E382" i="5"/>
  <c r="O381" i="5"/>
  <c r="P279" i="5"/>
  <c r="F280" i="5"/>
  <c r="J279" i="5"/>
  <c r="B278" i="5"/>
  <c r="A279" i="5"/>
  <c r="I278" i="5"/>
  <c r="K278" i="5" s="1"/>
  <c r="E279" i="5"/>
  <c r="O278" i="5"/>
  <c r="E175" i="5"/>
  <c r="O174" i="5"/>
  <c r="I174" i="5"/>
  <c r="K174" i="5" s="1"/>
  <c r="B191" i="5"/>
  <c r="A192" i="5"/>
  <c r="F176" i="5"/>
  <c r="P175" i="5"/>
  <c r="J175" i="5"/>
  <c r="A77" i="5"/>
  <c r="B76" i="5"/>
  <c r="F75" i="5"/>
  <c r="J74" i="5"/>
  <c r="E74" i="5"/>
  <c r="I73" i="5"/>
  <c r="K73" i="5" s="1"/>
  <c r="I145" i="2"/>
  <c r="K145" i="2" s="1"/>
  <c r="E146" i="2"/>
  <c r="C147" i="2"/>
  <c r="B148" i="2"/>
  <c r="J147" i="2"/>
  <c r="F148" i="2"/>
  <c r="E41" i="2"/>
  <c r="I40" i="2"/>
  <c r="B43" i="2"/>
  <c r="C42" i="2"/>
  <c r="L20" i="8"/>
  <c r="T20" i="8" s="1"/>
  <c r="U20" i="8" s="1"/>
  <c r="M20" i="8"/>
  <c r="T21" i="8" s="1"/>
  <c r="U21" i="8" s="1"/>
  <c r="K28" i="8"/>
  <c r="M132" i="8"/>
  <c r="T133" i="8" s="1"/>
  <c r="U133" i="8" s="1"/>
  <c r="M148" i="8"/>
  <c r="T149" i="8" s="1"/>
  <c r="U149" i="8" s="1"/>
  <c r="M116" i="8"/>
  <c r="T117" i="8" s="1"/>
  <c r="U117" i="8" s="1"/>
  <c r="T13" i="8"/>
  <c r="U13" i="8" s="1"/>
  <c r="N2" i="8"/>
  <c r="N20" i="8" s="1"/>
  <c r="T5" i="8"/>
  <c r="U5" i="8" s="1"/>
  <c r="O382" i="5" l="1"/>
  <c r="I382" i="5"/>
  <c r="E383" i="5"/>
  <c r="J381" i="5"/>
  <c r="K381" i="5" s="1"/>
  <c r="F382" i="5"/>
  <c r="P381" i="5"/>
  <c r="A383" i="5"/>
  <c r="B382" i="5"/>
  <c r="F281" i="5"/>
  <c r="P280" i="5"/>
  <c r="J280" i="5"/>
  <c r="I279" i="5"/>
  <c r="E280" i="5"/>
  <c r="O279" i="5"/>
  <c r="B279" i="5"/>
  <c r="A280" i="5"/>
  <c r="B192" i="5"/>
  <c r="A193" i="5"/>
  <c r="J176" i="5"/>
  <c r="F177" i="5"/>
  <c r="P176" i="5"/>
  <c r="I175" i="5"/>
  <c r="K175" i="5" s="1"/>
  <c r="E176" i="5"/>
  <c r="O175" i="5"/>
  <c r="A78" i="5"/>
  <c r="B77" i="5"/>
  <c r="I74" i="5"/>
  <c r="K74" i="5" s="1"/>
  <c r="E75" i="5"/>
  <c r="F76" i="5"/>
  <c r="J75" i="5"/>
  <c r="E147" i="2"/>
  <c r="I146" i="2"/>
  <c r="K146" i="2" s="1"/>
  <c r="B149" i="2"/>
  <c r="C148" i="2"/>
  <c r="F149" i="2"/>
  <c r="J148" i="2"/>
  <c r="C43" i="2"/>
  <c r="B44" i="2"/>
  <c r="E42" i="2"/>
  <c r="I41" i="2"/>
  <c r="K36" i="8"/>
  <c r="O28" i="8"/>
  <c r="N28" i="8"/>
  <c r="M28" i="8"/>
  <c r="T29" i="8" s="1"/>
  <c r="U29" i="8" s="1"/>
  <c r="L28" i="8"/>
  <c r="T28" i="8" s="1"/>
  <c r="U28" i="8" s="1"/>
  <c r="N4" i="8"/>
  <c r="T6" i="8" s="1"/>
  <c r="U6" i="8" s="1"/>
  <c r="N12" i="8"/>
  <c r="T14" i="8" s="1"/>
  <c r="U14" i="8" s="1"/>
  <c r="N116" i="8"/>
  <c r="T118" i="8" s="1"/>
  <c r="U118" i="8" s="1"/>
  <c r="N148" i="8"/>
  <c r="T150" i="8" s="1"/>
  <c r="U150" i="8" s="1"/>
  <c r="N132" i="8"/>
  <c r="T134" i="8" s="1"/>
  <c r="U134" i="8" s="1"/>
  <c r="T22" i="8"/>
  <c r="U22" i="8" s="1"/>
  <c r="O2" i="8"/>
  <c r="T30" i="8"/>
  <c r="U30" i="8" s="1"/>
  <c r="E384" i="5" l="1"/>
  <c r="O383" i="5"/>
  <c r="I383" i="5"/>
  <c r="P382" i="5"/>
  <c r="J382" i="5"/>
  <c r="K382" i="5" s="1"/>
  <c r="F383" i="5"/>
  <c r="B383" i="5"/>
  <c r="A384" i="5"/>
  <c r="F282" i="5"/>
  <c r="J281" i="5"/>
  <c r="P281" i="5"/>
  <c r="B280" i="5"/>
  <c r="A281" i="5"/>
  <c r="I280" i="5"/>
  <c r="K280" i="5" s="1"/>
  <c r="E281" i="5"/>
  <c r="O280" i="5"/>
  <c r="K279" i="5"/>
  <c r="I176" i="5"/>
  <c r="K176" i="5" s="1"/>
  <c r="E177" i="5"/>
  <c r="O176" i="5"/>
  <c r="B193" i="5"/>
  <c r="A194" i="5"/>
  <c r="P177" i="5"/>
  <c r="J177" i="5"/>
  <c r="F178" i="5"/>
  <c r="A79" i="5"/>
  <c r="B78" i="5"/>
  <c r="J76" i="5"/>
  <c r="F77" i="5"/>
  <c r="E76" i="5"/>
  <c r="I75" i="5"/>
  <c r="K75" i="5" s="1"/>
  <c r="E148" i="2"/>
  <c r="I147" i="2"/>
  <c r="K147" i="2" s="1"/>
  <c r="F150" i="2"/>
  <c r="J149" i="2"/>
  <c r="C149" i="2"/>
  <c r="B150" i="2"/>
  <c r="E43" i="2"/>
  <c r="I42" i="2"/>
  <c r="C44" i="2"/>
  <c r="B45" i="2"/>
  <c r="O4" i="8"/>
  <c r="O12" i="8"/>
  <c r="O20" i="8"/>
  <c r="T23" i="8" s="1"/>
  <c r="U23" i="8" s="1"/>
  <c r="K44" i="8"/>
  <c r="P36" i="8"/>
  <c r="O36" i="8"/>
  <c r="T39" i="8" s="1"/>
  <c r="U39" i="8" s="1"/>
  <c r="L36" i="8"/>
  <c r="T36" i="8" s="1"/>
  <c r="U36" i="8" s="1"/>
  <c r="N36" i="8"/>
  <c r="T38" i="8" s="1"/>
  <c r="U38" i="8" s="1"/>
  <c r="M36" i="8"/>
  <c r="T37" i="8" s="1"/>
  <c r="U37" i="8" s="1"/>
  <c r="O116" i="8"/>
  <c r="T119" i="8" s="1"/>
  <c r="U119" i="8" s="1"/>
  <c r="O148" i="8"/>
  <c r="T151" i="8" s="1"/>
  <c r="U151" i="8" s="1"/>
  <c r="O132" i="8"/>
  <c r="T135" i="8" s="1"/>
  <c r="U135" i="8" s="1"/>
  <c r="P2" i="8"/>
  <c r="T15" i="8"/>
  <c r="U15" i="8" s="1"/>
  <c r="T31" i="8"/>
  <c r="U31" i="8" s="1"/>
  <c r="T7" i="8"/>
  <c r="U7" i="8" s="1"/>
  <c r="F384" i="5" l="1"/>
  <c r="P383" i="5"/>
  <c r="J383" i="5"/>
  <c r="K383" i="5"/>
  <c r="A385" i="5"/>
  <c r="B384" i="5"/>
  <c r="E385" i="5"/>
  <c r="O384" i="5"/>
  <c r="I384" i="5"/>
  <c r="J282" i="5"/>
  <c r="F283" i="5"/>
  <c r="P282" i="5"/>
  <c r="I281" i="5"/>
  <c r="E282" i="5"/>
  <c r="O281" i="5"/>
  <c r="B281" i="5"/>
  <c r="A282" i="5"/>
  <c r="B194" i="5"/>
  <c r="A195" i="5"/>
  <c r="P178" i="5"/>
  <c r="J178" i="5"/>
  <c r="F179" i="5"/>
  <c r="O177" i="5"/>
  <c r="I177" i="5"/>
  <c r="K177" i="5" s="1"/>
  <c r="E178" i="5"/>
  <c r="A80" i="5"/>
  <c r="B79" i="5"/>
  <c r="E77" i="5"/>
  <c r="I76" i="5"/>
  <c r="K76" i="5" s="1"/>
  <c r="F78" i="5"/>
  <c r="J77" i="5"/>
  <c r="I148" i="2"/>
  <c r="K148" i="2" s="1"/>
  <c r="E149" i="2"/>
  <c r="C150" i="2"/>
  <c r="B151" i="2"/>
  <c r="J150" i="2"/>
  <c r="F151" i="2"/>
  <c r="B46" i="2"/>
  <c r="C45" i="2"/>
  <c r="I43" i="2"/>
  <c r="E44" i="2"/>
  <c r="K52" i="8"/>
  <c r="O44" i="8"/>
  <c r="T47" i="8" s="1"/>
  <c r="U47" i="8" s="1"/>
  <c r="L44" i="8"/>
  <c r="T44" i="8" s="1"/>
  <c r="U44" i="8" s="1"/>
  <c r="P44" i="8"/>
  <c r="T48" i="8" s="1"/>
  <c r="U48" i="8" s="1"/>
  <c r="N44" i="8"/>
  <c r="T46" i="8" s="1"/>
  <c r="U46" i="8" s="1"/>
  <c r="M44" i="8"/>
  <c r="T45" i="8" s="1"/>
  <c r="U45" i="8" s="1"/>
  <c r="P4" i="8"/>
  <c r="T8" i="8" s="1"/>
  <c r="U8" i="8" s="1"/>
  <c r="P12" i="8"/>
  <c r="T16" i="8" s="1"/>
  <c r="U16" i="8" s="1"/>
  <c r="P20" i="8"/>
  <c r="T24" i="8" s="1"/>
  <c r="U24" i="8" s="1"/>
  <c r="P28" i="8"/>
  <c r="P148" i="8"/>
  <c r="T152" i="8" s="1"/>
  <c r="U152" i="8" s="1"/>
  <c r="P132" i="8"/>
  <c r="T136" i="8" s="1"/>
  <c r="U136" i="8" s="1"/>
  <c r="P116" i="8"/>
  <c r="T120" i="8" s="1"/>
  <c r="U120" i="8" s="1"/>
  <c r="Q2" i="8"/>
  <c r="T32" i="8"/>
  <c r="U32" i="8" s="1"/>
  <c r="T40" i="8"/>
  <c r="U40" i="8" s="1"/>
  <c r="I385" i="5" l="1"/>
  <c r="E386" i="5"/>
  <c r="O385" i="5"/>
  <c r="A386" i="5"/>
  <c r="B385" i="5"/>
  <c r="J384" i="5"/>
  <c r="K384" i="5" s="1"/>
  <c r="F385" i="5"/>
  <c r="P384" i="5"/>
  <c r="J283" i="5"/>
  <c r="P283" i="5"/>
  <c r="F284" i="5"/>
  <c r="B282" i="5"/>
  <c r="A283" i="5"/>
  <c r="I282" i="5"/>
  <c r="K282" i="5" s="1"/>
  <c r="E283" i="5"/>
  <c r="O282" i="5"/>
  <c r="K281" i="5"/>
  <c r="O178" i="5"/>
  <c r="I178" i="5"/>
  <c r="K178" i="5" s="1"/>
  <c r="E179" i="5"/>
  <c r="F180" i="5"/>
  <c r="P179" i="5"/>
  <c r="J179" i="5"/>
  <c r="B195" i="5"/>
  <c r="A196" i="5"/>
  <c r="A81" i="5"/>
  <c r="B80" i="5"/>
  <c r="F79" i="5"/>
  <c r="J78" i="5"/>
  <c r="I77" i="5"/>
  <c r="K77" i="5" s="1"/>
  <c r="E78" i="5"/>
  <c r="E150" i="2"/>
  <c r="I149" i="2"/>
  <c r="K149" i="2" s="1"/>
  <c r="B152" i="2"/>
  <c r="C151" i="2"/>
  <c r="F152" i="2"/>
  <c r="J151" i="2"/>
  <c r="E45" i="2"/>
  <c r="I44" i="2"/>
  <c r="B47" i="2"/>
  <c r="C46" i="2"/>
  <c r="Q4" i="8"/>
  <c r="Q12" i="8"/>
  <c r="Q20" i="8"/>
  <c r="Q28" i="8"/>
  <c r="Q36" i="8"/>
  <c r="T41" i="8" s="1"/>
  <c r="U41" i="8" s="1"/>
  <c r="Q44" i="8"/>
  <c r="T49" i="8" s="1"/>
  <c r="U49" i="8" s="1"/>
  <c r="K60" i="8"/>
  <c r="Q52" i="8"/>
  <c r="T57" i="8" s="1"/>
  <c r="U57" i="8" s="1"/>
  <c r="P52" i="8"/>
  <c r="T56" i="8" s="1"/>
  <c r="U56" i="8" s="1"/>
  <c r="O52" i="8"/>
  <c r="T55" i="8" s="1"/>
  <c r="U55" i="8" s="1"/>
  <c r="N52" i="8"/>
  <c r="T54" i="8" s="1"/>
  <c r="U54" i="8" s="1"/>
  <c r="M52" i="8"/>
  <c r="T53" i="8" s="1"/>
  <c r="U53" i="8" s="1"/>
  <c r="L52" i="8"/>
  <c r="T52" i="8" s="1"/>
  <c r="U52" i="8" s="1"/>
  <c r="Q148" i="8"/>
  <c r="T153" i="8" s="1"/>
  <c r="U153" i="8" s="1"/>
  <c r="Q132" i="8"/>
  <c r="T137" i="8" s="1"/>
  <c r="U137" i="8" s="1"/>
  <c r="Q116" i="8"/>
  <c r="T121" i="8" s="1"/>
  <c r="U121" i="8" s="1"/>
  <c r="T17" i="8"/>
  <c r="U17" i="8" s="1"/>
  <c r="T33" i="8"/>
  <c r="U33" i="8" s="1"/>
  <c r="T9" i="8"/>
  <c r="U9" i="8" s="1"/>
  <c r="T25" i="8"/>
  <c r="U25" i="8" s="1"/>
  <c r="R2" i="8"/>
  <c r="P385" i="5" l="1"/>
  <c r="F386" i="5"/>
  <c r="J385" i="5"/>
  <c r="O386" i="5"/>
  <c r="I386" i="5"/>
  <c r="E387" i="5"/>
  <c r="A387" i="5"/>
  <c r="B386" i="5"/>
  <c r="K385" i="5"/>
  <c r="P284" i="5"/>
  <c r="J284" i="5"/>
  <c r="F285" i="5"/>
  <c r="I283" i="5"/>
  <c r="E284" i="5"/>
  <c r="O283" i="5"/>
  <c r="B283" i="5"/>
  <c r="A284" i="5"/>
  <c r="B196" i="5"/>
  <c r="A197" i="5"/>
  <c r="P180" i="5"/>
  <c r="F181" i="5"/>
  <c r="J180" i="5"/>
  <c r="E180" i="5"/>
  <c r="O179" i="5"/>
  <c r="I179" i="5"/>
  <c r="K179" i="5" s="1"/>
  <c r="B81" i="5"/>
  <c r="A82" i="5"/>
  <c r="E79" i="5"/>
  <c r="I78" i="5"/>
  <c r="K78" i="5" s="1"/>
  <c r="J79" i="5"/>
  <c r="F80" i="5"/>
  <c r="I150" i="2"/>
  <c r="K150" i="2" s="1"/>
  <c r="E151" i="2"/>
  <c r="F153" i="2"/>
  <c r="J152" i="2"/>
  <c r="C152" i="2"/>
  <c r="B153" i="2"/>
  <c r="C47" i="2"/>
  <c r="B48" i="2"/>
  <c r="E46" i="2"/>
  <c r="I45" i="2"/>
  <c r="K68" i="8"/>
  <c r="S60" i="8"/>
  <c r="R60" i="8"/>
  <c r="Q60" i="8"/>
  <c r="T65" i="8" s="1"/>
  <c r="U65" i="8" s="1"/>
  <c r="P60" i="8"/>
  <c r="T64" i="8" s="1"/>
  <c r="U64" i="8" s="1"/>
  <c r="O60" i="8"/>
  <c r="T63" i="8" s="1"/>
  <c r="U63" i="8" s="1"/>
  <c r="L60" i="8"/>
  <c r="T60" i="8" s="1"/>
  <c r="U60" i="8" s="1"/>
  <c r="N60" i="8"/>
  <c r="T62" i="8" s="1"/>
  <c r="U62" i="8" s="1"/>
  <c r="M60" i="8"/>
  <c r="T61" i="8" s="1"/>
  <c r="U61" i="8" s="1"/>
  <c r="R4" i="8"/>
  <c r="T10" i="8" s="1"/>
  <c r="U10" i="8" s="1"/>
  <c r="R12" i="8"/>
  <c r="T18" i="8" s="1"/>
  <c r="U18" i="8" s="1"/>
  <c r="R20" i="8"/>
  <c r="T26" i="8" s="1"/>
  <c r="U26" i="8" s="1"/>
  <c r="R28" i="8"/>
  <c r="R36" i="8"/>
  <c r="T42" i="8" s="1"/>
  <c r="U42" i="8" s="1"/>
  <c r="R44" i="8"/>
  <c r="R52" i="8"/>
  <c r="T58" i="8" s="1"/>
  <c r="U58" i="8" s="1"/>
  <c r="T34" i="8"/>
  <c r="U34" i="8" s="1"/>
  <c r="S2" i="8"/>
  <c r="R148" i="8"/>
  <c r="T154" i="8" s="1"/>
  <c r="U154" i="8" s="1"/>
  <c r="R132" i="8"/>
  <c r="T138" i="8" s="1"/>
  <c r="U138" i="8" s="1"/>
  <c r="R116" i="8"/>
  <c r="T122" i="8" s="1"/>
  <c r="U122" i="8" s="1"/>
  <c r="T50" i="8"/>
  <c r="U50" i="8" s="1"/>
  <c r="T66" i="8"/>
  <c r="U66" i="8" s="1"/>
  <c r="A388" i="5" l="1"/>
  <c r="B387" i="5"/>
  <c r="P386" i="5"/>
  <c r="J386" i="5"/>
  <c r="K386" i="5" s="1"/>
  <c r="F387" i="5"/>
  <c r="O387" i="5"/>
  <c r="I387" i="5"/>
  <c r="E388" i="5"/>
  <c r="F286" i="5"/>
  <c r="P285" i="5"/>
  <c r="J285" i="5"/>
  <c r="B284" i="5"/>
  <c r="A285" i="5"/>
  <c r="I284" i="5"/>
  <c r="K284" i="5" s="1"/>
  <c r="E285" i="5"/>
  <c r="O284" i="5"/>
  <c r="K283" i="5"/>
  <c r="B197" i="5"/>
  <c r="A198" i="5"/>
  <c r="E181" i="5"/>
  <c r="O180" i="5"/>
  <c r="I180" i="5"/>
  <c r="K180" i="5" s="1"/>
  <c r="P181" i="5"/>
  <c r="F182" i="5"/>
  <c r="J181" i="5"/>
  <c r="A83" i="5"/>
  <c r="B82" i="5"/>
  <c r="F81" i="5"/>
  <c r="J80" i="5"/>
  <c r="I79" i="5"/>
  <c r="K79" i="5" s="1"/>
  <c r="E80" i="5"/>
  <c r="E152" i="2"/>
  <c r="I151" i="2"/>
  <c r="K151" i="2" s="1"/>
  <c r="C153" i="2"/>
  <c r="B154" i="2"/>
  <c r="J153" i="2"/>
  <c r="F154" i="2"/>
  <c r="I46" i="2"/>
  <c r="E47" i="2"/>
  <c r="B49" i="2"/>
  <c r="C48" i="2"/>
  <c r="S4" i="8"/>
  <c r="S12" i="8"/>
  <c r="S20" i="8"/>
  <c r="S28" i="8"/>
  <c r="S36" i="8"/>
  <c r="S44" i="8"/>
  <c r="S52" i="8"/>
  <c r="T59" i="8" s="1"/>
  <c r="U59" i="8" s="1"/>
  <c r="K76" i="8"/>
  <c r="L68" i="8"/>
  <c r="T68" i="8" s="1"/>
  <c r="U68" i="8" s="1"/>
  <c r="S68" i="8"/>
  <c r="T75" i="8" s="1"/>
  <c r="U75" i="8" s="1"/>
  <c r="Q68" i="8"/>
  <c r="T73" i="8" s="1"/>
  <c r="U73" i="8" s="1"/>
  <c r="P68" i="8"/>
  <c r="T72" i="8" s="1"/>
  <c r="U72" i="8" s="1"/>
  <c r="O68" i="8"/>
  <c r="T71" i="8" s="1"/>
  <c r="U71" i="8" s="1"/>
  <c r="N68" i="8"/>
  <c r="T70" i="8" s="1"/>
  <c r="U70" i="8" s="1"/>
  <c r="R68" i="8"/>
  <c r="T74" i="8" s="1"/>
  <c r="U74" i="8" s="1"/>
  <c r="M68" i="8"/>
  <c r="T69" i="8" s="1"/>
  <c r="U69" i="8" s="1"/>
  <c r="S148" i="8"/>
  <c r="T155" i="8" s="1"/>
  <c r="U155" i="8" s="1"/>
  <c r="T27" i="8"/>
  <c r="U27" i="8" s="1"/>
  <c r="S132" i="8"/>
  <c r="T139" i="8" s="1"/>
  <c r="U139" i="8" s="1"/>
  <c r="S116" i="8"/>
  <c r="T123" i="8" s="1"/>
  <c r="U123" i="8" s="1"/>
  <c r="T43" i="8"/>
  <c r="U43" i="8" s="1"/>
  <c r="T35" i="8"/>
  <c r="U35" i="8" s="1"/>
  <c r="T11" i="8"/>
  <c r="U11" i="8" s="1"/>
  <c r="T51" i="8"/>
  <c r="U51" i="8" s="1"/>
  <c r="T67" i="8"/>
  <c r="U67" i="8" s="1"/>
  <c r="T19" i="8"/>
  <c r="U19" i="8" s="1"/>
  <c r="O388" i="5" l="1"/>
  <c r="I388" i="5"/>
  <c r="E389" i="5"/>
  <c r="P387" i="5"/>
  <c r="J387" i="5"/>
  <c r="K387" i="5" s="1"/>
  <c r="F388" i="5"/>
  <c r="A389" i="5"/>
  <c r="B388" i="5"/>
  <c r="F287" i="5"/>
  <c r="J286" i="5"/>
  <c r="P286" i="5"/>
  <c r="B285" i="5"/>
  <c r="A286" i="5"/>
  <c r="I285" i="5"/>
  <c r="K285" i="5" s="1"/>
  <c r="E286" i="5"/>
  <c r="O285" i="5"/>
  <c r="P182" i="5"/>
  <c r="F183" i="5"/>
  <c r="J182" i="5"/>
  <c r="O181" i="5"/>
  <c r="I181" i="5"/>
  <c r="K181" i="5" s="1"/>
  <c r="E182" i="5"/>
  <c r="B198" i="5"/>
  <c r="A199" i="5"/>
  <c r="A84" i="5"/>
  <c r="B83" i="5"/>
  <c r="I80" i="5"/>
  <c r="K80" i="5" s="1"/>
  <c r="E81" i="5"/>
  <c r="F82" i="5"/>
  <c r="J81" i="5"/>
  <c r="E153" i="2"/>
  <c r="I152" i="2"/>
  <c r="K152" i="2" s="1"/>
  <c r="F155" i="2"/>
  <c r="J154" i="2"/>
  <c r="B155" i="2"/>
  <c r="C154" i="2"/>
  <c r="B50" i="2"/>
  <c r="C49" i="2"/>
  <c r="E48" i="2"/>
  <c r="I47" i="2"/>
  <c r="K84" i="8"/>
  <c r="Q76" i="8"/>
  <c r="T81" i="8" s="1"/>
  <c r="U81" i="8" s="1"/>
  <c r="P76" i="8"/>
  <c r="T80" i="8" s="1"/>
  <c r="U80" i="8" s="1"/>
  <c r="O76" i="8"/>
  <c r="T79" i="8" s="1"/>
  <c r="U79" i="8" s="1"/>
  <c r="N76" i="8"/>
  <c r="T78" i="8" s="1"/>
  <c r="U78" i="8" s="1"/>
  <c r="M76" i="8"/>
  <c r="T77" i="8" s="1"/>
  <c r="U77" i="8" s="1"/>
  <c r="L76" i="8"/>
  <c r="T76" i="8" s="1"/>
  <c r="U76" i="8" s="1"/>
  <c r="S76" i="8"/>
  <c r="T83" i="8" s="1"/>
  <c r="U83" i="8" s="1"/>
  <c r="R76" i="8"/>
  <c r="T82" i="8" s="1"/>
  <c r="U82" i="8" s="1"/>
  <c r="D134" i="6"/>
  <c r="E134" i="6" s="1"/>
  <c r="D133" i="6"/>
  <c r="D132" i="6"/>
  <c r="D131" i="6"/>
  <c r="D130" i="6"/>
  <c r="E130" i="6" s="1"/>
  <c r="D129" i="6"/>
  <c r="E129" i="6" s="1"/>
  <c r="D128" i="6"/>
  <c r="E128" i="6" s="1"/>
  <c r="D127" i="6"/>
  <c r="E127" i="6" s="1"/>
  <c r="D126" i="6"/>
  <c r="E126" i="6" s="1"/>
  <c r="D125" i="6"/>
  <c r="E125" i="6" s="1"/>
  <c r="D124" i="6"/>
  <c r="E124" i="6" s="1"/>
  <c r="D123" i="6"/>
  <c r="E123" i="6" s="1"/>
  <c r="D122" i="6"/>
  <c r="E122" i="6" s="1"/>
  <c r="D121" i="6"/>
  <c r="E121" i="6" s="1"/>
  <c r="D120" i="6"/>
  <c r="E120" i="6" s="1"/>
  <c r="D119" i="6"/>
  <c r="E119" i="6" s="1"/>
  <c r="D118" i="6"/>
  <c r="D117" i="6"/>
  <c r="E117" i="6" s="1"/>
  <c r="D116" i="6"/>
  <c r="E116" i="6" s="1"/>
  <c r="D115" i="6"/>
  <c r="E115" i="6" s="1"/>
  <c r="D114" i="6"/>
  <c r="E114" i="6" s="1"/>
  <c r="D113" i="6"/>
  <c r="E113" i="6" s="1"/>
  <c r="D112" i="6"/>
  <c r="E112" i="6" s="1"/>
  <c r="D111" i="6"/>
  <c r="E111" i="6" s="1"/>
  <c r="D110" i="6"/>
  <c r="D109" i="6"/>
  <c r="D108" i="6"/>
  <c r="D107" i="6"/>
  <c r="E107" i="6" s="1"/>
  <c r="D106" i="6"/>
  <c r="E106" i="6" s="1"/>
  <c r="D105" i="6"/>
  <c r="E105" i="6" s="1"/>
  <c r="D104" i="6"/>
  <c r="D103" i="6"/>
  <c r="E103" i="6" s="1"/>
  <c r="D102" i="6"/>
  <c r="D101" i="6"/>
  <c r="E101" i="6" s="1"/>
  <c r="D100" i="6"/>
  <c r="E100" i="6" s="1"/>
  <c r="D99" i="6"/>
  <c r="E99" i="6" s="1"/>
  <c r="D98" i="6"/>
  <c r="E98" i="6" s="1"/>
  <c r="D97" i="6"/>
  <c r="E97" i="6" s="1"/>
  <c r="D96" i="6"/>
  <c r="E96" i="6" s="1"/>
  <c r="D95" i="6"/>
  <c r="E95" i="6" s="1"/>
  <c r="D94" i="6"/>
  <c r="E94" i="6" s="1"/>
  <c r="D93" i="6"/>
  <c r="E93" i="6" s="1"/>
  <c r="D92" i="6"/>
  <c r="D91" i="6"/>
  <c r="E91" i="6" s="1"/>
  <c r="D90" i="6"/>
  <c r="D89" i="6"/>
  <c r="E89" i="6" s="1"/>
  <c r="D88" i="6"/>
  <c r="E88" i="6" s="1"/>
  <c r="D87" i="6"/>
  <c r="E87" i="6" s="1"/>
  <c r="D86" i="6"/>
  <c r="D85" i="6"/>
  <c r="E85" i="6" s="1"/>
  <c r="D84" i="6"/>
  <c r="E84" i="6" s="1"/>
  <c r="D83" i="6"/>
  <c r="E83" i="6" s="1"/>
  <c r="D82" i="6"/>
  <c r="E82" i="6" s="1"/>
  <c r="D81" i="6"/>
  <c r="E81" i="6" s="1"/>
  <c r="D80" i="6"/>
  <c r="E80" i="6" s="1"/>
  <c r="D79" i="6"/>
  <c r="E79" i="6" s="1"/>
  <c r="D78" i="6"/>
  <c r="D77" i="6"/>
  <c r="E77" i="6" s="1"/>
  <c r="D76" i="6"/>
  <c r="E76" i="6" s="1"/>
  <c r="D75" i="6"/>
  <c r="E75" i="6" s="1"/>
  <c r="D74" i="6"/>
  <c r="E74" i="6" s="1"/>
  <c r="D73" i="6"/>
  <c r="E73" i="6" s="1"/>
  <c r="D72" i="6"/>
  <c r="E72" i="6" s="1"/>
  <c r="D71" i="6"/>
  <c r="E71" i="6" s="1"/>
  <c r="D70" i="6"/>
  <c r="E70" i="6" s="1"/>
  <c r="D69" i="6"/>
  <c r="E69" i="6" s="1"/>
  <c r="D68" i="6"/>
  <c r="E68" i="6" s="1"/>
  <c r="D67" i="6"/>
  <c r="E67" i="6" s="1"/>
  <c r="D66" i="6"/>
  <c r="D65" i="6"/>
  <c r="E65" i="6" s="1"/>
  <c r="D64" i="6"/>
  <c r="E64" i="6" s="1"/>
  <c r="D63" i="6"/>
  <c r="E63" i="6" s="1"/>
  <c r="D62" i="6"/>
  <c r="D61" i="6"/>
  <c r="E61" i="6" s="1"/>
  <c r="D60" i="6"/>
  <c r="D59" i="6"/>
  <c r="E59" i="6" s="1"/>
  <c r="D58" i="6"/>
  <c r="E58" i="6" s="1"/>
  <c r="D57" i="6"/>
  <c r="E57" i="6" s="1"/>
  <c r="D56" i="6"/>
  <c r="E56" i="6" s="1"/>
  <c r="D55" i="6"/>
  <c r="E55" i="6" s="1"/>
  <c r="D54" i="6"/>
  <c r="E54" i="6" s="1"/>
  <c r="D53" i="6"/>
  <c r="E53" i="6" s="1"/>
  <c r="D52" i="6"/>
  <c r="E52" i="6" s="1"/>
  <c r="D51" i="6"/>
  <c r="E51" i="6" s="1"/>
  <c r="D50" i="6"/>
  <c r="E50" i="6" s="1"/>
  <c r="D49" i="6"/>
  <c r="E49" i="6" s="1"/>
  <c r="D48" i="6"/>
  <c r="E48" i="6" s="1"/>
  <c r="D47" i="6"/>
  <c r="E47" i="6" s="1"/>
  <c r="D46" i="6"/>
  <c r="D45" i="6"/>
  <c r="E45" i="6" s="1"/>
  <c r="D44" i="6"/>
  <c r="D43" i="6"/>
  <c r="D42" i="6"/>
  <c r="E42" i="6" s="1"/>
  <c r="D41" i="6"/>
  <c r="E41" i="6" s="1"/>
  <c r="D40" i="6"/>
  <c r="E40" i="6" s="1"/>
  <c r="D39" i="6"/>
  <c r="E39" i="6" s="1"/>
  <c r="D38" i="6"/>
  <c r="D37" i="6"/>
  <c r="D36" i="6"/>
  <c r="E36" i="6" s="1"/>
  <c r="D35" i="6"/>
  <c r="E35" i="6" s="1"/>
  <c r="D34" i="6"/>
  <c r="E34" i="6" s="1"/>
  <c r="D33" i="6"/>
  <c r="E33" i="6" s="1"/>
  <c r="D32" i="6"/>
  <c r="E32" i="6" s="1"/>
  <c r="D31" i="6"/>
  <c r="E31" i="6" s="1"/>
  <c r="D30" i="6"/>
  <c r="E30" i="6" s="1"/>
  <c r="D29" i="6"/>
  <c r="E29" i="6" s="1"/>
  <c r="D28" i="6"/>
  <c r="E28" i="6" s="1"/>
  <c r="D27" i="6"/>
  <c r="E27" i="6" s="1"/>
  <c r="D26" i="6"/>
  <c r="E26" i="6" s="1"/>
  <c r="D25" i="6"/>
  <c r="E25" i="6" s="1"/>
  <c r="D24" i="6"/>
  <c r="E24" i="6" s="1"/>
  <c r="D23" i="6"/>
  <c r="D22" i="6"/>
  <c r="D21" i="6"/>
  <c r="E21" i="6" s="1"/>
  <c r="D20" i="6"/>
  <c r="D19" i="6"/>
  <c r="D18" i="6"/>
  <c r="E18" i="6" s="1"/>
  <c r="D17" i="6"/>
  <c r="E17" i="6" s="1"/>
  <c r="D16" i="6"/>
  <c r="E16" i="6" s="1"/>
  <c r="D15" i="6"/>
  <c r="E15" i="6" s="1"/>
  <c r="D14" i="6"/>
  <c r="D13" i="6"/>
  <c r="E13" i="6" s="1"/>
  <c r="D12" i="6"/>
  <c r="E12" i="6" s="1"/>
  <c r="D11" i="6"/>
  <c r="E11" i="6" s="1"/>
  <c r="D10" i="6"/>
  <c r="E10" i="6" s="1"/>
  <c r="D9" i="6"/>
  <c r="E9" i="6" s="1"/>
  <c r="D8" i="6"/>
  <c r="E8" i="6" s="1"/>
  <c r="D7" i="6"/>
  <c r="E7" i="6" s="1"/>
  <c r="D6" i="6"/>
  <c r="E6" i="6" s="1"/>
  <c r="D5" i="6"/>
  <c r="E5" i="6" s="1"/>
  <c r="D4" i="6"/>
  <c r="E4" i="6" s="1"/>
  <c r="D3" i="6"/>
  <c r="E3" i="6" s="1"/>
  <c r="E506" i="6"/>
  <c r="E505" i="6"/>
  <c r="E504" i="6"/>
  <c r="E503" i="6"/>
  <c r="G502" i="6"/>
  <c r="E502" i="6"/>
  <c r="G501" i="6"/>
  <c r="E501" i="6"/>
  <c r="G500" i="6"/>
  <c r="E500" i="6"/>
  <c r="E499" i="6"/>
  <c r="E498" i="6"/>
  <c r="E497" i="6"/>
  <c r="E496" i="6"/>
  <c r="E495" i="6"/>
  <c r="G494" i="6"/>
  <c r="E494" i="6"/>
  <c r="G493" i="6"/>
  <c r="E493" i="6"/>
  <c r="G492" i="6"/>
  <c r="E492" i="6"/>
  <c r="E491" i="6"/>
  <c r="E490" i="6"/>
  <c r="E489" i="6"/>
  <c r="E488" i="6"/>
  <c r="E487" i="6"/>
  <c r="G486" i="6"/>
  <c r="E486" i="6"/>
  <c r="G485" i="6"/>
  <c r="E485" i="6"/>
  <c r="G484" i="6"/>
  <c r="E484" i="6"/>
  <c r="E483" i="6"/>
  <c r="E482" i="6"/>
  <c r="E481" i="6"/>
  <c r="E480" i="6"/>
  <c r="E479" i="6"/>
  <c r="G478" i="6"/>
  <c r="E478" i="6"/>
  <c r="G477" i="6"/>
  <c r="E477" i="6"/>
  <c r="G476" i="6"/>
  <c r="E476" i="6"/>
  <c r="E475" i="6"/>
  <c r="E474" i="6"/>
  <c r="E473" i="6"/>
  <c r="E472" i="6"/>
  <c r="E471" i="6"/>
  <c r="G470" i="6"/>
  <c r="E470" i="6"/>
  <c r="G469" i="6"/>
  <c r="E469" i="6"/>
  <c r="G468" i="6"/>
  <c r="E468" i="6"/>
  <c r="E467" i="6"/>
  <c r="E466" i="6"/>
  <c r="E465" i="6"/>
  <c r="E464" i="6"/>
  <c r="E463" i="6"/>
  <c r="G462" i="6"/>
  <c r="E462" i="6"/>
  <c r="G461" i="6"/>
  <c r="E461" i="6"/>
  <c r="G460" i="6"/>
  <c r="E460" i="6"/>
  <c r="E459" i="6"/>
  <c r="E458" i="6"/>
  <c r="E457" i="6"/>
  <c r="E456" i="6"/>
  <c r="E455" i="6"/>
  <c r="G454" i="6"/>
  <c r="E454" i="6"/>
  <c r="G453" i="6"/>
  <c r="E453" i="6"/>
  <c r="G452" i="6"/>
  <c r="E452" i="6"/>
  <c r="E451" i="6"/>
  <c r="E450" i="6"/>
  <c r="E449" i="6"/>
  <c r="E448" i="6"/>
  <c r="E447" i="6"/>
  <c r="G446" i="6"/>
  <c r="E446" i="6"/>
  <c r="G445" i="6"/>
  <c r="E445" i="6"/>
  <c r="G444" i="6"/>
  <c r="E444" i="6"/>
  <c r="E443" i="6"/>
  <c r="E442" i="6"/>
  <c r="E441" i="6"/>
  <c r="E440" i="6"/>
  <c r="E439" i="6"/>
  <c r="G438" i="6"/>
  <c r="E438" i="6"/>
  <c r="G437" i="6"/>
  <c r="E437" i="6"/>
  <c r="G436" i="6"/>
  <c r="E436" i="6"/>
  <c r="E435" i="6"/>
  <c r="E434" i="6"/>
  <c r="E433" i="6"/>
  <c r="E432" i="6"/>
  <c r="E431" i="6"/>
  <c r="G430" i="6"/>
  <c r="E430" i="6"/>
  <c r="G429" i="6"/>
  <c r="E429" i="6"/>
  <c r="G428" i="6"/>
  <c r="E428" i="6"/>
  <c r="E427" i="6"/>
  <c r="E426" i="6"/>
  <c r="E425" i="6"/>
  <c r="E424" i="6"/>
  <c r="E423" i="6"/>
  <c r="G422" i="6"/>
  <c r="E422" i="6"/>
  <c r="G421" i="6"/>
  <c r="E421" i="6"/>
  <c r="G420" i="6"/>
  <c r="E420" i="6"/>
  <c r="E419" i="6"/>
  <c r="E418" i="6"/>
  <c r="E417" i="6"/>
  <c r="E416" i="6"/>
  <c r="E415" i="6"/>
  <c r="G414" i="6"/>
  <c r="E414" i="6"/>
  <c r="G413" i="6"/>
  <c r="E413" i="6"/>
  <c r="G412" i="6"/>
  <c r="E412" i="6"/>
  <c r="E411" i="6"/>
  <c r="E410" i="6"/>
  <c r="E409" i="6"/>
  <c r="E408" i="6"/>
  <c r="E407" i="6"/>
  <c r="G406" i="6"/>
  <c r="E406" i="6"/>
  <c r="G405" i="6"/>
  <c r="E405" i="6"/>
  <c r="G404" i="6"/>
  <c r="E404" i="6"/>
  <c r="E403" i="6"/>
  <c r="E402" i="6"/>
  <c r="E401" i="6"/>
  <c r="E400" i="6"/>
  <c r="E399" i="6"/>
  <c r="G398" i="6"/>
  <c r="E398" i="6"/>
  <c r="G397" i="6"/>
  <c r="E397" i="6"/>
  <c r="G396" i="6"/>
  <c r="E396" i="6"/>
  <c r="E395" i="6"/>
  <c r="E394" i="6"/>
  <c r="E393" i="6"/>
  <c r="E392" i="6"/>
  <c r="E391" i="6"/>
  <c r="G390" i="6"/>
  <c r="E390" i="6"/>
  <c r="G389" i="6"/>
  <c r="E389" i="6"/>
  <c r="G388" i="6"/>
  <c r="E388" i="6"/>
  <c r="E387" i="6"/>
  <c r="E386" i="6"/>
  <c r="E385" i="6"/>
  <c r="E384" i="6"/>
  <c r="E383" i="6"/>
  <c r="G382" i="6"/>
  <c r="E382" i="6"/>
  <c r="G381" i="6"/>
  <c r="E381" i="6"/>
  <c r="G380" i="6"/>
  <c r="E380" i="6"/>
  <c r="E379" i="6"/>
  <c r="E378" i="6"/>
  <c r="E377" i="6"/>
  <c r="E376" i="6"/>
  <c r="E375" i="6"/>
  <c r="G374" i="6"/>
  <c r="E374" i="6"/>
  <c r="G373" i="6"/>
  <c r="E373" i="6"/>
  <c r="G372" i="6"/>
  <c r="E372" i="6"/>
  <c r="E371" i="6"/>
  <c r="E370" i="6"/>
  <c r="E369" i="6"/>
  <c r="E368" i="6"/>
  <c r="E367" i="6"/>
  <c r="G363" i="6" s="1"/>
  <c r="G366" i="6"/>
  <c r="E366" i="6"/>
  <c r="G365" i="6"/>
  <c r="E365" i="6"/>
  <c r="G364" i="6"/>
  <c r="E364" i="6"/>
  <c r="E363" i="6"/>
  <c r="E362" i="6"/>
  <c r="E361" i="6"/>
  <c r="E360" i="6"/>
  <c r="E359" i="6"/>
  <c r="G358" i="6"/>
  <c r="E358" i="6"/>
  <c r="G357" i="6"/>
  <c r="E357" i="6"/>
  <c r="G356" i="6"/>
  <c r="E356" i="6"/>
  <c r="E355" i="6"/>
  <c r="E354" i="6"/>
  <c r="E353" i="6"/>
  <c r="E352" i="6"/>
  <c r="E351" i="6"/>
  <c r="G350" i="6"/>
  <c r="E350" i="6"/>
  <c r="G349" i="6"/>
  <c r="E349" i="6"/>
  <c r="G348" i="6"/>
  <c r="E348" i="6"/>
  <c r="E347" i="6"/>
  <c r="E346" i="6"/>
  <c r="E345" i="6"/>
  <c r="E344" i="6"/>
  <c r="E343" i="6"/>
  <c r="G342" i="6"/>
  <c r="E342" i="6"/>
  <c r="G341" i="6"/>
  <c r="E341" i="6"/>
  <c r="G340" i="6"/>
  <c r="E340" i="6"/>
  <c r="E339" i="6"/>
  <c r="E338" i="6"/>
  <c r="E337" i="6"/>
  <c r="E336" i="6"/>
  <c r="E335" i="6"/>
  <c r="G334" i="6"/>
  <c r="E334" i="6"/>
  <c r="G333" i="6"/>
  <c r="E333" i="6"/>
  <c r="G332" i="6"/>
  <c r="E332" i="6"/>
  <c r="E331" i="6"/>
  <c r="E330" i="6"/>
  <c r="E329" i="6"/>
  <c r="E328" i="6"/>
  <c r="E327" i="6"/>
  <c r="G326" i="6"/>
  <c r="E326" i="6"/>
  <c r="G325" i="6"/>
  <c r="E325" i="6"/>
  <c r="G324" i="6"/>
  <c r="E324" i="6"/>
  <c r="E323" i="6"/>
  <c r="E322" i="6"/>
  <c r="E321" i="6"/>
  <c r="E320" i="6"/>
  <c r="E319" i="6"/>
  <c r="G318" i="6"/>
  <c r="E318" i="6"/>
  <c r="G317" i="6"/>
  <c r="E317" i="6"/>
  <c r="G316" i="6"/>
  <c r="E316" i="6"/>
  <c r="E315" i="6"/>
  <c r="E314" i="6"/>
  <c r="E313" i="6"/>
  <c r="E312" i="6"/>
  <c r="E311" i="6"/>
  <c r="G310" i="6"/>
  <c r="E310" i="6"/>
  <c r="G309" i="6"/>
  <c r="E309" i="6"/>
  <c r="G308" i="6"/>
  <c r="E308" i="6"/>
  <c r="E307" i="6"/>
  <c r="E306" i="6"/>
  <c r="E305" i="6"/>
  <c r="E304" i="6"/>
  <c r="E303" i="6"/>
  <c r="G302" i="6"/>
  <c r="E302" i="6"/>
  <c r="G301" i="6"/>
  <c r="E301" i="6"/>
  <c r="G300" i="6"/>
  <c r="E300" i="6"/>
  <c r="E299" i="6"/>
  <c r="E298" i="6"/>
  <c r="E297" i="6"/>
  <c r="E296" i="6"/>
  <c r="E295" i="6"/>
  <c r="G294" i="6"/>
  <c r="E294" i="6"/>
  <c r="G293" i="6"/>
  <c r="E293" i="6"/>
  <c r="G292" i="6"/>
  <c r="E292" i="6"/>
  <c r="E291" i="6"/>
  <c r="E290" i="6"/>
  <c r="E289" i="6"/>
  <c r="E288" i="6"/>
  <c r="E287" i="6"/>
  <c r="G286" i="6"/>
  <c r="E286" i="6"/>
  <c r="G285" i="6"/>
  <c r="E285" i="6"/>
  <c r="G284" i="6"/>
  <c r="E284" i="6"/>
  <c r="E283" i="6"/>
  <c r="E282" i="6"/>
  <c r="E281" i="6"/>
  <c r="E280" i="6"/>
  <c r="E279" i="6"/>
  <c r="G278" i="6"/>
  <c r="E278" i="6"/>
  <c r="G277" i="6"/>
  <c r="E277" i="6"/>
  <c r="G276" i="6"/>
  <c r="E276" i="6"/>
  <c r="E275" i="6"/>
  <c r="E274" i="6"/>
  <c r="E273" i="6"/>
  <c r="E272" i="6"/>
  <c r="E271" i="6"/>
  <c r="G270" i="6"/>
  <c r="E270" i="6"/>
  <c r="G269" i="6"/>
  <c r="E269" i="6"/>
  <c r="G268" i="6"/>
  <c r="E268" i="6"/>
  <c r="E267" i="6"/>
  <c r="E266" i="6"/>
  <c r="E265" i="6"/>
  <c r="E264" i="6"/>
  <c r="E263" i="6"/>
  <c r="G262" i="6"/>
  <c r="E262" i="6"/>
  <c r="G261" i="6"/>
  <c r="E261" i="6"/>
  <c r="G260" i="6"/>
  <c r="E260" i="6"/>
  <c r="E259" i="6"/>
  <c r="E258" i="6"/>
  <c r="E257" i="6"/>
  <c r="E256" i="6"/>
  <c r="E255" i="6"/>
  <c r="G254" i="6"/>
  <c r="E254" i="6"/>
  <c r="G253" i="6"/>
  <c r="E253" i="6"/>
  <c r="G252" i="6"/>
  <c r="E252" i="6"/>
  <c r="E251" i="6"/>
  <c r="E250" i="6"/>
  <c r="E249" i="6"/>
  <c r="E248" i="6"/>
  <c r="E247" i="6"/>
  <c r="G246" i="6"/>
  <c r="E246" i="6"/>
  <c r="G245" i="6"/>
  <c r="E245" i="6"/>
  <c r="G244" i="6"/>
  <c r="E244" i="6"/>
  <c r="E243" i="6"/>
  <c r="E242" i="6"/>
  <c r="E241" i="6"/>
  <c r="E240" i="6"/>
  <c r="E239" i="6"/>
  <c r="G238" i="6"/>
  <c r="E238" i="6"/>
  <c r="G237" i="6"/>
  <c r="E237" i="6"/>
  <c r="G236" i="6"/>
  <c r="E236" i="6"/>
  <c r="E235" i="6"/>
  <c r="E234" i="6"/>
  <c r="E233" i="6"/>
  <c r="E232" i="6"/>
  <c r="E231" i="6"/>
  <c r="G230" i="6"/>
  <c r="E230" i="6"/>
  <c r="G229" i="6"/>
  <c r="E229" i="6"/>
  <c r="G228" i="6"/>
  <c r="E228" i="6"/>
  <c r="E227" i="6"/>
  <c r="E226" i="6"/>
  <c r="E225" i="6"/>
  <c r="E224" i="6"/>
  <c r="E223" i="6"/>
  <c r="G222" i="6"/>
  <c r="E222" i="6"/>
  <c r="G221" i="6"/>
  <c r="E221" i="6"/>
  <c r="G220" i="6"/>
  <c r="E220" i="6"/>
  <c r="E219" i="6"/>
  <c r="E218" i="6"/>
  <c r="E217" i="6"/>
  <c r="E216" i="6"/>
  <c r="E215" i="6"/>
  <c r="G214" i="6"/>
  <c r="E214" i="6"/>
  <c r="G213" i="6"/>
  <c r="E213" i="6"/>
  <c r="G212" i="6"/>
  <c r="E212" i="6"/>
  <c r="E211" i="6"/>
  <c r="E210" i="6"/>
  <c r="E209" i="6"/>
  <c r="E208" i="6"/>
  <c r="E207" i="6"/>
  <c r="G206" i="6"/>
  <c r="E206" i="6"/>
  <c r="G205" i="6"/>
  <c r="E205" i="6"/>
  <c r="G204" i="6"/>
  <c r="E204" i="6"/>
  <c r="E203" i="6"/>
  <c r="G202" i="6"/>
  <c r="E202" i="6"/>
  <c r="G201" i="6"/>
  <c r="E201" i="6"/>
  <c r="G200" i="6"/>
  <c r="E200" i="6"/>
  <c r="G199" i="6"/>
  <c r="E199" i="6"/>
  <c r="G198" i="6"/>
  <c r="E198" i="6"/>
  <c r="G197" i="6"/>
  <c r="E197" i="6"/>
  <c r="G196" i="6"/>
  <c r="E196" i="6"/>
  <c r="E195" i="6"/>
  <c r="G194" i="6"/>
  <c r="E194" i="6"/>
  <c r="G193" i="6"/>
  <c r="E193" i="6"/>
  <c r="G192" i="6"/>
  <c r="E192" i="6"/>
  <c r="G191" i="6"/>
  <c r="E191" i="6"/>
  <c r="G190" i="6"/>
  <c r="E190" i="6"/>
  <c r="G189" i="6"/>
  <c r="E189" i="6"/>
  <c r="G188" i="6"/>
  <c r="E188" i="6"/>
  <c r="E187" i="6"/>
  <c r="G186" i="6"/>
  <c r="E186" i="6"/>
  <c r="G185" i="6"/>
  <c r="E185" i="6"/>
  <c r="G184" i="6"/>
  <c r="E184" i="6"/>
  <c r="G183" i="6"/>
  <c r="E183" i="6"/>
  <c r="G182" i="6"/>
  <c r="E182" i="6"/>
  <c r="G181" i="6"/>
  <c r="E181" i="6"/>
  <c r="G180" i="6"/>
  <c r="E180" i="6"/>
  <c r="E179" i="6"/>
  <c r="G178" i="6"/>
  <c r="E178" i="6"/>
  <c r="G177" i="6"/>
  <c r="E177" i="6"/>
  <c r="G176" i="6"/>
  <c r="E176" i="6"/>
  <c r="G175" i="6"/>
  <c r="E175" i="6"/>
  <c r="G174" i="6"/>
  <c r="E174" i="6"/>
  <c r="G173" i="6"/>
  <c r="E173" i="6"/>
  <c r="G172" i="6"/>
  <c r="E172" i="6"/>
  <c r="E171" i="6"/>
  <c r="G170" i="6"/>
  <c r="E170" i="6"/>
  <c r="G169" i="6"/>
  <c r="E169" i="6"/>
  <c r="G168" i="6"/>
  <c r="E168" i="6"/>
  <c r="G167" i="6"/>
  <c r="E167" i="6"/>
  <c r="G166" i="6"/>
  <c r="E166" i="6"/>
  <c r="G165" i="6"/>
  <c r="E165" i="6"/>
  <c r="G164" i="6"/>
  <c r="E164" i="6"/>
  <c r="E163" i="6"/>
  <c r="G162" i="6"/>
  <c r="E162" i="6"/>
  <c r="G161" i="6"/>
  <c r="E161" i="6"/>
  <c r="G160" i="6"/>
  <c r="E160" i="6"/>
  <c r="G159" i="6"/>
  <c r="E159" i="6"/>
  <c r="G158" i="6"/>
  <c r="E158" i="6"/>
  <c r="G157" i="6"/>
  <c r="E157" i="6"/>
  <c r="G156" i="6"/>
  <c r="E156" i="6"/>
  <c r="E155" i="6"/>
  <c r="G154" i="6"/>
  <c r="E154" i="6"/>
  <c r="G153" i="6"/>
  <c r="E153" i="6"/>
  <c r="G152" i="6"/>
  <c r="E152" i="6"/>
  <c r="G151" i="6"/>
  <c r="E151" i="6"/>
  <c r="G150" i="6"/>
  <c r="E150" i="6"/>
  <c r="G149" i="6"/>
  <c r="E149" i="6"/>
  <c r="G148" i="6"/>
  <c r="E148" i="6"/>
  <c r="E147" i="6"/>
  <c r="G146" i="6"/>
  <c r="E146" i="6"/>
  <c r="G145" i="6"/>
  <c r="E145" i="6"/>
  <c r="G144" i="6"/>
  <c r="E144" i="6"/>
  <c r="G143" i="6"/>
  <c r="E143" i="6"/>
  <c r="G142" i="6"/>
  <c r="E142" i="6"/>
  <c r="G141" i="6"/>
  <c r="E141" i="6"/>
  <c r="G140" i="6"/>
  <c r="E140" i="6"/>
  <c r="E139" i="6"/>
  <c r="G138" i="6"/>
  <c r="E138" i="6"/>
  <c r="G137" i="6"/>
  <c r="E137" i="6"/>
  <c r="G136" i="6"/>
  <c r="E136" i="6"/>
  <c r="G135" i="6"/>
  <c r="E135" i="6"/>
  <c r="G134" i="6"/>
  <c r="G133" i="6"/>
  <c r="E133" i="6"/>
  <c r="G132" i="6"/>
  <c r="E132" i="6"/>
  <c r="E131" i="6"/>
  <c r="G130" i="6"/>
  <c r="G129" i="6"/>
  <c r="G128" i="6"/>
  <c r="G127" i="6"/>
  <c r="G126" i="6"/>
  <c r="G125" i="6"/>
  <c r="G124" i="6"/>
  <c r="G122" i="6"/>
  <c r="G121" i="6"/>
  <c r="G120" i="6"/>
  <c r="G119" i="6"/>
  <c r="G118" i="6"/>
  <c r="E118" i="6"/>
  <c r="G117" i="6"/>
  <c r="G116" i="6"/>
  <c r="G114" i="6"/>
  <c r="G113" i="6"/>
  <c r="G112" i="6"/>
  <c r="G111" i="6"/>
  <c r="G110" i="6"/>
  <c r="E110" i="6"/>
  <c r="G109" i="6"/>
  <c r="E109" i="6"/>
  <c r="G108" i="6"/>
  <c r="E108" i="6"/>
  <c r="G106" i="6"/>
  <c r="G105" i="6"/>
  <c r="G104" i="6"/>
  <c r="E104" i="6"/>
  <c r="G103" i="6"/>
  <c r="G102" i="6"/>
  <c r="E102" i="6"/>
  <c r="G101" i="6"/>
  <c r="G100" i="6"/>
  <c r="G98" i="6"/>
  <c r="G97" i="6"/>
  <c r="G96" i="6"/>
  <c r="G95" i="6"/>
  <c r="G94" i="6"/>
  <c r="G93" i="6"/>
  <c r="G92" i="6"/>
  <c r="E92" i="6"/>
  <c r="G90" i="6"/>
  <c r="E90" i="6"/>
  <c r="G89" i="6"/>
  <c r="G88" i="6"/>
  <c r="G87" i="6"/>
  <c r="G86" i="6"/>
  <c r="E86" i="6"/>
  <c r="G85" i="6"/>
  <c r="G84" i="6"/>
  <c r="G82" i="6"/>
  <c r="G81" i="6"/>
  <c r="G80" i="6"/>
  <c r="G79" i="6"/>
  <c r="G78" i="6"/>
  <c r="E78" i="6"/>
  <c r="G77" i="6"/>
  <c r="G76" i="6"/>
  <c r="G74" i="6"/>
  <c r="G73" i="6"/>
  <c r="G72" i="6"/>
  <c r="G71" i="6"/>
  <c r="G70" i="6"/>
  <c r="G69" i="6"/>
  <c r="G68" i="6"/>
  <c r="G66" i="6"/>
  <c r="E66" i="6"/>
  <c r="G65" i="6"/>
  <c r="G64" i="6"/>
  <c r="G63" i="6"/>
  <c r="G62" i="6"/>
  <c r="E62" i="6"/>
  <c r="G61" i="6"/>
  <c r="G60" i="6"/>
  <c r="E60" i="6"/>
  <c r="G58" i="6"/>
  <c r="G57" i="6"/>
  <c r="G56" i="6"/>
  <c r="G55" i="6"/>
  <c r="G54" i="6"/>
  <c r="G53" i="6"/>
  <c r="G52" i="6"/>
  <c r="G50" i="6"/>
  <c r="G49" i="6"/>
  <c r="G48" i="6"/>
  <c r="G47" i="6"/>
  <c r="G46" i="6"/>
  <c r="E46" i="6"/>
  <c r="G45" i="6"/>
  <c r="G44" i="6"/>
  <c r="E44" i="6"/>
  <c r="E43" i="6"/>
  <c r="G42" i="6"/>
  <c r="G41" i="6"/>
  <c r="G40" i="6"/>
  <c r="G39" i="6"/>
  <c r="G38" i="6"/>
  <c r="E38" i="6"/>
  <c r="G37" i="6"/>
  <c r="E37" i="6"/>
  <c r="G36" i="6"/>
  <c r="G34" i="6"/>
  <c r="G33" i="6"/>
  <c r="G32" i="6"/>
  <c r="G31" i="6"/>
  <c r="G30" i="6"/>
  <c r="G29" i="6"/>
  <c r="G28" i="6"/>
  <c r="G26" i="6"/>
  <c r="G25" i="6"/>
  <c r="G24" i="6"/>
  <c r="G23" i="6"/>
  <c r="E23" i="6"/>
  <c r="G22" i="6"/>
  <c r="E22" i="6"/>
  <c r="G21" i="6"/>
  <c r="G20" i="6"/>
  <c r="E20" i="6"/>
  <c r="E19" i="6"/>
  <c r="G18" i="6"/>
  <c r="G17" i="6"/>
  <c r="G16" i="6"/>
  <c r="G15" i="6"/>
  <c r="G14" i="6"/>
  <c r="E14" i="6"/>
  <c r="G13" i="6"/>
  <c r="G12" i="6"/>
  <c r="F11" i="6"/>
  <c r="F19" i="6" s="1"/>
  <c r="F27" i="6" s="1"/>
  <c r="F35" i="6" s="1"/>
  <c r="F43" i="6" s="1"/>
  <c r="F51" i="6" s="1"/>
  <c r="F59" i="6" s="1"/>
  <c r="F67" i="6" s="1"/>
  <c r="F75" i="6" s="1"/>
  <c r="F83" i="6" s="1"/>
  <c r="F91" i="6" s="1"/>
  <c r="F99" i="6" s="1"/>
  <c r="F107" i="6" s="1"/>
  <c r="F115" i="6" s="1"/>
  <c r="F123" i="6" s="1"/>
  <c r="F131" i="6" s="1"/>
  <c r="F139" i="6" s="1"/>
  <c r="F147" i="6" s="1"/>
  <c r="F155" i="6" s="1"/>
  <c r="F163" i="6" s="1"/>
  <c r="F171" i="6" s="1"/>
  <c r="F179" i="6" s="1"/>
  <c r="F187" i="6" s="1"/>
  <c r="F195" i="6" s="1"/>
  <c r="F203" i="6" s="1"/>
  <c r="F211" i="6" s="1"/>
  <c r="F219" i="6" s="1"/>
  <c r="F227" i="6" s="1"/>
  <c r="F235" i="6" s="1"/>
  <c r="F243" i="6" s="1"/>
  <c r="F251" i="6" s="1"/>
  <c r="F259" i="6" s="1"/>
  <c r="F267" i="6" s="1"/>
  <c r="F275" i="6" s="1"/>
  <c r="F283" i="6" s="1"/>
  <c r="F291" i="6" s="1"/>
  <c r="F299" i="6" s="1"/>
  <c r="F307" i="6" s="1"/>
  <c r="F315" i="6" s="1"/>
  <c r="F323" i="6" s="1"/>
  <c r="F331" i="6" s="1"/>
  <c r="F339" i="6" s="1"/>
  <c r="F347" i="6" s="1"/>
  <c r="F355" i="6" s="1"/>
  <c r="F363" i="6" s="1"/>
  <c r="F371" i="6" s="1"/>
  <c r="F379" i="6" s="1"/>
  <c r="F387" i="6" s="1"/>
  <c r="F395" i="6" s="1"/>
  <c r="F403" i="6" s="1"/>
  <c r="F411" i="6" s="1"/>
  <c r="F419" i="6" s="1"/>
  <c r="F427" i="6" s="1"/>
  <c r="F435" i="6" s="1"/>
  <c r="F443" i="6" s="1"/>
  <c r="F451" i="6" s="1"/>
  <c r="F459" i="6" s="1"/>
  <c r="F467" i="6" s="1"/>
  <c r="F475" i="6" s="1"/>
  <c r="F483" i="6" s="1"/>
  <c r="F491" i="6" s="1"/>
  <c r="F499" i="6" s="1"/>
  <c r="G10" i="6"/>
  <c r="G9" i="6"/>
  <c r="G8" i="6"/>
  <c r="G7" i="6"/>
  <c r="G6" i="6"/>
  <c r="G5" i="6"/>
  <c r="G4" i="6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54" i="6" s="1"/>
  <c r="A55" i="6" s="1"/>
  <c r="A56" i="6" s="1"/>
  <c r="A57" i="6" s="1"/>
  <c r="A58" i="6" s="1"/>
  <c r="A59" i="6" s="1"/>
  <c r="A60" i="6" s="1"/>
  <c r="A61" i="6" s="1"/>
  <c r="A62" i="6" s="1"/>
  <c r="A63" i="6" s="1"/>
  <c r="A64" i="6" s="1"/>
  <c r="A65" i="6" s="1"/>
  <c r="A66" i="6" s="1"/>
  <c r="A67" i="6" s="1"/>
  <c r="A68" i="6" s="1"/>
  <c r="A69" i="6" s="1"/>
  <c r="A70" i="6" s="1"/>
  <c r="A71" i="6" s="1"/>
  <c r="A72" i="6" s="1"/>
  <c r="A73" i="6" s="1"/>
  <c r="A74" i="6" s="1"/>
  <c r="A75" i="6" s="1"/>
  <c r="A76" i="6" s="1"/>
  <c r="A77" i="6" s="1"/>
  <c r="A78" i="6" s="1"/>
  <c r="A79" i="6" s="1"/>
  <c r="A80" i="6" s="1"/>
  <c r="A81" i="6" s="1"/>
  <c r="A82" i="6" s="1"/>
  <c r="A83" i="6" s="1"/>
  <c r="A84" i="6" s="1"/>
  <c r="A85" i="6" s="1"/>
  <c r="A86" i="6" s="1"/>
  <c r="A87" i="6" s="1"/>
  <c r="A88" i="6" s="1"/>
  <c r="A89" i="6" s="1"/>
  <c r="A90" i="6" s="1"/>
  <c r="A91" i="6" s="1"/>
  <c r="A92" i="6" s="1"/>
  <c r="A93" i="6" s="1"/>
  <c r="A94" i="6" s="1"/>
  <c r="A95" i="6" s="1"/>
  <c r="A96" i="6" s="1"/>
  <c r="A97" i="6" s="1"/>
  <c r="A98" i="6" s="1"/>
  <c r="A99" i="6" s="1"/>
  <c r="A100" i="6" s="1"/>
  <c r="A101" i="6" s="1"/>
  <c r="A102" i="6" s="1"/>
  <c r="A103" i="6" s="1"/>
  <c r="A104" i="6" s="1"/>
  <c r="A105" i="6" s="1"/>
  <c r="A106" i="6" s="1"/>
  <c r="A107" i="6" s="1"/>
  <c r="A108" i="6" s="1"/>
  <c r="A109" i="6" s="1"/>
  <c r="A110" i="6" s="1"/>
  <c r="A111" i="6" s="1"/>
  <c r="A112" i="6" s="1"/>
  <c r="A113" i="6" s="1"/>
  <c r="A114" i="6" s="1"/>
  <c r="A115" i="6" s="1"/>
  <c r="A116" i="6" s="1"/>
  <c r="A117" i="6" s="1"/>
  <c r="A118" i="6" s="1"/>
  <c r="A119" i="6" s="1"/>
  <c r="A120" i="6" s="1"/>
  <c r="A121" i="6" s="1"/>
  <c r="A122" i="6" s="1"/>
  <c r="A123" i="6" s="1"/>
  <c r="A124" i="6" s="1"/>
  <c r="A125" i="6" s="1"/>
  <c r="A126" i="6" s="1"/>
  <c r="A127" i="6" s="1"/>
  <c r="A128" i="6" s="1"/>
  <c r="A129" i="6" s="1"/>
  <c r="A130" i="6" s="1"/>
  <c r="A131" i="6" s="1"/>
  <c r="A132" i="6" s="1"/>
  <c r="A133" i="6" s="1"/>
  <c r="A134" i="6" s="1"/>
  <c r="A135" i="6" s="1"/>
  <c r="A136" i="6" s="1"/>
  <c r="A137" i="6" s="1"/>
  <c r="A138" i="6" s="1"/>
  <c r="A139" i="6" s="1"/>
  <c r="A140" i="6" s="1"/>
  <c r="A141" i="6" s="1"/>
  <c r="A142" i="6" s="1"/>
  <c r="A143" i="6" s="1"/>
  <c r="A144" i="6" s="1"/>
  <c r="A145" i="6" s="1"/>
  <c r="A146" i="6" s="1"/>
  <c r="A147" i="6" s="1"/>
  <c r="A148" i="6" s="1"/>
  <c r="A149" i="6" s="1"/>
  <c r="A150" i="6" s="1"/>
  <c r="A151" i="6" s="1"/>
  <c r="A152" i="6" s="1"/>
  <c r="A153" i="6" s="1"/>
  <c r="A154" i="6" s="1"/>
  <c r="A155" i="6" s="1"/>
  <c r="A156" i="6" s="1"/>
  <c r="A157" i="6" s="1"/>
  <c r="A158" i="6" s="1"/>
  <c r="A159" i="6" s="1"/>
  <c r="A160" i="6" s="1"/>
  <c r="A161" i="6" s="1"/>
  <c r="A162" i="6" s="1"/>
  <c r="A163" i="6" s="1"/>
  <c r="A164" i="6" s="1"/>
  <c r="A165" i="6" s="1"/>
  <c r="A166" i="6" s="1"/>
  <c r="A167" i="6" s="1"/>
  <c r="A168" i="6" s="1"/>
  <c r="A169" i="6" s="1"/>
  <c r="A170" i="6" s="1"/>
  <c r="A171" i="6" s="1"/>
  <c r="A172" i="6" s="1"/>
  <c r="A173" i="6" s="1"/>
  <c r="A174" i="6" s="1"/>
  <c r="A175" i="6" s="1"/>
  <c r="A176" i="6" s="1"/>
  <c r="A177" i="6" s="1"/>
  <c r="A178" i="6" s="1"/>
  <c r="A179" i="6" s="1"/>
  <c r="A180" i="6" s="1"/>
  <c r="A181" i="6" s="1"/>
  <c r="A182" i="6" s="1"/>
  <c r="A183" i="6" s="1"/>
  <c r="A184" i="6" s="1"/>
  <c r="A185" i="6" s="1"/>
  <c r="A186" i="6" s="1"/>
  <c r="A187" i="6" s="1"/>
  <c r="A188" i="6" s="1"/>
  <c r="A189" i="6" s="1"/>
  <c r="A190" i="6" s="1"/>
  <c r="A191" i="6" s="1"/>
  <c r="A192" i="6" s="1"/>
  <c r="A193" i="6" s="1"/>
  <c r="A194" i="6" s="1"/>
  <c r="A195" i="6" s="1"/>
  <c r="A196" i="6" s="1"/>
  <c r="A197" i="6" s="1"/>
  <c r="A198" i="6" s="1"/>
  <c r="A199" i="6" s="1"/>
  <c r="A200" i="6" s="1"/>
  <c r="A201" i="6" s="1"/>
  <c r="A202" i="6" s="1"/>
  <c r="A203" i="6" s="1"/>
  <c r="A204" i="6" s="1"/>
  <c r="A205" i="6" s="1"/>
  <c r="A206" i="6" s="1"/>
  <c r="A207" i="6" s="1"/>
  <c r="A208" i="6" s="1"/>
  <c r="A209" i="6" s="1"/>
  <c r="A210" i="6" s="1"/>
  <c r="A211" i="6" s="1"/>
  <c r="A212" i="6" s="1"/>
  <c r="A213" i="6" s="1"/>
  <c r="A214" i="6" s="1"/>
  <c r="A215" i="6" s="1"/>
  <c r="A216" i="6" s="1"/>
  <c r="A217" i="6" s="1"/>
  <c r="A218" i="6" s="1"/>
  <c r="A219" i="6" s="1"/>
  <c r="A220" i="6" s="1"/>
  <c r="A221" i="6" s="1"/>
  <c r="A222" i="6" s="1"/>
  <c r="A223" i="6" s="1"/>
  <c r="A224" i="6" s="1"/>
  <c r="A225" i="6" s="1"/>
  <c r="A226" i="6" s="1"/>
  <c r="A227" i="6" s="1"/>
  <c r="A228" i="6" s="1"/>
  <c r="A229" i="6" s="1"/>
  <c r="A230" i="6" s="1"/>
  <c r="A231" i="6" s="1"/>
  <c r="A232" i="6" s="1"/>
  <c r="A233" i="6" s="1"/>
  <c r="A234" i="6" s="1"/>
  <c r="A235" i="6" s="1"/>
  <c r="A236" i="6" s="1"/>
  <c r="A237" i="6" s="1"/>
  <c r="A238" i="6" s="1"/>
  <c r="A239" i="6" s="1"/>
  <c r="A240" i="6" s="1"/>
  <c r="A241" i="6" s="1"/>
  <c r="A242" i="6" s="1"/>
  <c r="A243" i="6" s="1"/>
  <c r="A244" i="6" s="1"/>
  <c r="A245" i="6" s="1"/>
  <c r="A246" i="6" s="1"/>
  <c r="A247" i="6" s="1"/>
  <c r="A248" i="6" s="1"/>
  <c r="A249" i="6" s="1"/>
  <c r="A250" i="6" s="1"/>
  <c r="A251" i="6" s="1"/>
  <c r="A252" i="6" s="1"/>
  <c r="A253" i="6" s="1"/>
  <c r="A254" i="6" s="1"/>
  <c r="A255" i="6" s="1"/>
  <c r="A256" i="6" s="1"/>
  <c r="A257" i="6" s="1"/>
  <c r="A258" i="6" s="1"/>
  <c r="A259" i="6" s="1"/>
  <c r="A260" i="6" s="1"/>
  <c r="A261" i="6" s="1"/>
  <c r="A262" i="6" s="1"/>
  <c r="A263" i="6" s="1"/>
  <c r="A264" i="6" s="1"/>
  <c r="A265" i="6" s="1"/>
  <c r="A266" i="6" s="1"/>
  <c r="A267" i="6" s="1"/>
  <c r="A268" i="6" s="1"/>
  <c r="A269" i="6" s="1"/>
  <c r="A270" i="6" s="1"/>
  <c r="A271" i="6" s="1"/>
  <c r="A272" i="6" s="1"/>
  <c r="A273" i="6" s="1"/>
  <c r="A274" i="6" s="1"/>
  <c r="A275" i="6" s="1"/>
  <c r="A276" i="6" s="1"/>
  <c r="A277" i="6" s="1"/>
  <c r="A278" i="6" s="1"/>
  <c r="A279" i="6" s="1"/>
  <c r="A280" i="6" s="1"/>
  <c r="A281" i="6" s="1"/>
  <c r="A282" i="6" s="1"/>
  <c r="A283" i="6" s="1"/>
  <c r="A284" i="6" s="1"/>
  <c r="A285" i="6" s="1"/>
  <c r="A286" i="6" s="1"/>
  <c r="A287" i="6" s="1"/>
  <c r="A288" i="6" s="1"/>
  <c r="A289" i="6" s="1"/>
  <c r="A290" i="6" s="1"/>
  <c r="A291" i="6" s="1"/>
  <c r="A292" i="6" s="1"/>
  <c r="A293" i="6" s="1"/>
  <c r="A294" i="6" s="1"/>
  <c r="A295" i="6" s="1"/>
  <c r="A296" i="6" s="1"/>
  <c r="A297" i="6" s="1"/>
  <c r="A298" i="6" s="1"/>
  <c r="A299" i="6" s="1"/>
  <c r="A300" i="6" s="1"/>
  <c r="A301" i="6" s="1"/>
  <c r="A302" i="6" s="1"/>
  <c r="A303" i="6" s="1"/>
  <c r="A304" i="6" s="1"/>
  <c r="A305" i="6" s="1"/>
  <c r="A306" i="6" s="1"/>
  <c r="A307" i="6" s="1"/>
  <c r="A308" i="6" s="1"/>
  <c r="A309" i="6" s="1"/>
  <c r="A310" i="6" s="1"/>
  <c r="A311" i="6" s="1"/>
  <c r="A312" i="6" s="1"/>
  <c r="A313" i="6" s="1"/>
  <c r="A314" i="6" s="1"/>
  <c r="A315" i="6" s="1"/>
  <c r="A316" i="6" s="1"/>
  <c r="A317" i="6" s="1"/>
  <c r="A318" i="6" s="1"/>
  <c r="A319" i="6" s="1"/>
  <c r="A320" i="6" s="1"/>
  <c r="A321" i="6" s="1"/>
  <c r="A322" i="6" s="1"/>
  <c r="A323" i="6" s="1"/>
  <c r="A324" i="6" s="1"/>
  <c r="A325" i="6" s="1"/>
  <c r="A326" i="6" s="1"/>
  <c r="A327" i="6" s="1"/>
  <c r="A328" i="6" s="1"/>
  <c r="A329" i="6" s="1"/>
  <c r="A330" i="6" s="1"/>
  <c r="A331" i="6" s="1"/>
  <c r="A332" i="6" s="1"/>
  <c r="A333" i="6" s="1"/>
  <c r="A334" i="6" s="1"/>
  <c r="A335" i="6" s="1"/>
  <c r="A336" i="6" s="1"/>
  <c r="A337" i="6" s="1"/>
  <c r="A338" i="6" s="1"/>
  <c r="A339" i="6" s="1"/>
  <c r="A340" i="6" s="1"/>
  <c r="A341" i="6" s="1"/>
  <c r="A342" i="6" s="1"/>
  <c r="A343" i="6" s="1"/>
  <c r="A344" i="6" s="1"/>
  <c r="A345" i="6" s="1"/>
  <c r="A346" i="6" s="1"/>
  <c r="A347" i="6" s="1"/>
  <c r="A348" i="6" s="1"/>
  <c r="A349" i="6" s="1"/>
  <c r="A350" i="6" s="1"/>
  <c r="A351" i="6" s="1"/>
  <c r="A352" i="6" s="1"/>
  <c r="A353" i="6" s="1"/>
  <c r="A354" i="6" s="1"/>
  <c r="A355" i="6" s="1"/>
  <c r="A356" i="6" s="1"/>
  <c r="A357" i="6" s="1"/>
  <c r="A358" i="6" s="1"/>
  <c r="A359" i="6" s="1"/>
  <c r="A360" i="6" s="1"/>
  <c r="A361" i="6" s="1"/>
  <c r="A362" i="6" s="1"/>
  <c r="A363" i="6" s="1"/>
  <c r="A364" i="6" s="1"/>
  <c r="A365" i="6" s="1"/>
  <c r="A366" i="6" s="1"/>
  <c r="A367" i="6" s="1"/>
  <c r="A368" i="6" s="1"/>
  <c r="A369" i="6" s="1"/>
  <c r="A370" i="6" s="1"/>
  <c r="A371" i="6" s="1"/>
  <c r="A372" i="6" s="1"/>
  <c r="A373" i="6" s="1"/>
  <c r="A374" i="6" s="1"/>
  <c r="A375" i="6" s="1"/>
  <c r="A376" i="6" s="1"/>
  <c r="A377" i="6" s="1"/>
  <c r="A378" i="6" s="1"/>
  <c r="A379" i="6" s="1"/>
  <c r="A380" i="6" s="1"/>
  <c r="A381" i="6" s="1"/>
  <c r="A382" i="6" s="1"/>
  <c r="A383" i="6" s="1"/>
  <c r="A384" i="6" s="1"/>
  <c r="A385" i="6" s="1"/>
  <c r="A386" i="6" s="1"/>
  <c r="A387" i="6" s="1"/>
  <c r="A388" i="6" s="1"/>
  <c r="A389" i="6" s="1"/>
  <c r="A390" i="6" s="1"/>
  <c r="A391" i="6" s="1"/>
  <c r="A392" i="6" s="1"/>
  <c r="A393" i="6" s="1"/>
  <c r="A394" i="6" s="1"/>
  <c r="A395" i="6" s="1"/>
  <c r="A396" i="6" s="1"/>
  <c r="A397" i="6" s="1"/>
  <c r="A398" i="6" s="1"/>
  <c r="A399" i="6" s="1"/>
  <c r="A400" i="6" s="1"/>
  <c r="A401" i="6" s="1"/>
  <c r="A402" i="6" s="1"/>
  <c r="A403" i="6" s="1"/>
  <c r="A404" i="6" s="1"/>
  <c r="A405" i="6" s="1"/>
  <c r="A406" i="6" s="1"/>
  <c r="A407" i="6" s="1"/>
  <c r="A408" i="6" s="1"/>
  <c r="A409" i="6" s="1"/>
  <c r="A410" i="6" s="1"/>
  <c r="A411" i="6" s="1"/>
  <c r="A412" i="6" s="1"/>
  <c r="A413" i="6" s="1"/>
  <c r="A414" i="6" s="1"/>
  <c r="A415" i="6" s="1"/>
  <c r="A416" i="6" s="1"/>
  <c r="A417" i="6" s="1"/>
  <c r="A418" i="6" s="1"/>
  <c r="A419" i="6" s="1"/>
  <c r="A420" i="6" s="1"/>
  <c r="A421" i="6" s="1"/>
  <c r="A422" i="6" s="1"/>
  <c r="A423" i="6" s="1"/>
  <c r="A424" i="6" s="1"/>
  <c r="A425" i="6" s="1"/>
  <c r="A426" i="6" s="1"/>
  <c r="A427" i="6" s="1"/>
  <c r="A428" i="6" s="1"/>
  <c r="A429" i="6" s="1"/>
  <c r="A430" i="6" s="1"/>
  <c r="A431" i="6" s="1"/>
  <c r="A432" i="6" s="1"/>
  <c r="A433" i="6" s="1"/>
  <c r="A434" i="6" s="1"/>
  <c r="A435" i="6" s="1"/>
  <c r="A436" i="6" s="1"/>
  <c r="A437" i="6" s="1"/>
  <c r="A438" i="6" s="1"/>
  <c r="A439" i="6" s="1"/>
  <c r="A440" i="6" s="1"/>
  <c r="A441" i="6" s="1"/>
  <c r="A442" i="6" s="1"/>
  <c r="A443" i="6" s="1"/>
  <c r="A444" i="6" s="1"/>
  <c r="A445" i="6" s="1"/>
  <c r="A446" i="6" s="1"/>
  <c r="A447" i="6" s="1"/>
  <c r="A448" i="6" s="1"/>
  <c r="A449" i="6" s="1"/>
  <c r="A450" i="6" s="1"/>
  <c r="A451" i="6" s="1"/>
  <c r="A452" i="6" s="1"/>
  <c r="A453" i="6" s="1"/>
  <c r="A454" i="6" s="1"/>
  <c r="A455" i="6" s="1"/>
  <c r="A456" i="6" s="1"/>
  <c r="A457" i="6" s="1"/>
  <c r="A458" i="6" s="1"/>
  <c r="A459" i="6" s="1"/>
  <c r="A460" i="6" s="1"/>
  <c r="A461" i="6" s="1"/>
  <c r="A462" i="6" s="1"/>
  <c r="A463" i="6" s="1"/>
  <c r="A464" i="6" s="1"/>
  <c r="A465" i="6" s="1"/>
  <c r="A466" i="6" s="1"/>
  <c r="A467" i="6" s="1"/>
  <c r="A468" i="6" s="1"/>
  <c r="A469" i="6" s="1"/>
  <c r="A470" i="6" s="1"/>
  <c r="A471" i="6" s="1"/>
  <c r="A472" i="6" s="1"/>
  <c r="A473" i="6" s="1"/>
  <c r="A474" i="6" s="1"/>
  <c r="A475" i="6" s="1"/>
  <c r="A476" i="6" s="1"/>
  <c r="A477" i="6" s="1"/>
  <c r="A478" i="6" s="1"/>
  <c r="A479" i="6" s="1"/>
  <c r="A480" i="6" s="1"/>
  <c r="A481" i="6" s="1"/>
  <c r="A482" i="6" s="1"/>
  <c r="A483" i="6" s="1"/>
  <c r="A484" i="6" s="1"/>
  <c r="A485" i="6" s="1"/>
  <c r="A486" i="6" s="1"/>
  <c r="A487" i="6" s="1"/>
  <c r="A488" i="6" s="1"/>
  <c r="A489" i="6" s="1"/>
  <c r="A490" i="6" s="1"/>
  <c r="A491" i="6" s="1"/>
  <c r="A492" i="6" s="1"/>
  <c r="A493" i="6" s="1"/>
  <c r="A494" i="6" s="1"/>
  <c r="A495" i="6" s="1"/>
  <c r="A496" i="6" s="1"/>
  <c r="A497" i="6" s="1"/>
  <c r="A498" i="6" s="1"/>
  <c r="A499" i="6" s="1"/>
  <c r="A500" i="6" s="1"/>
  <c r="B389" i="5" l="1"/>
  <c r="A390" i="5"/>
  <c r="J388" i="5"/>
  <c r="P388" i="5"/>
  <c r="F389" i="5"/>
  <c r="I389" i="5"/>
  <c r="E390" i="5"/>
  <c r="O389" i="5"/>
  <c r="K388" i="5"/>
  <c r="F288" i="5"/>
  <c r="P287" i="5"/>
  <c r="J287" i="5"/>
  <c r="I286" i="5"/>
  <c r="E287" i="5"/>
  <c r="O286" i="5"/>
  <c r="B286" i="5"/>
  <c r="A287" i="5"/>
  <c r="B199" i="5"/>
  <c r="A200" i="5"/>
  <c r="E183" i="5"/>
  <c r="O182" i="5"/>
  <c r="I182" i="5"/>
  <c r="K182" i="5" s="1"/>
  <c r="P183" i="5"/>
  <c r="F184" i="5"/>
  <c r="J183" i="5"/>
  <c r="A85" i="5"/>
  <c r="B84" i="5"/>
  <c r="J82" i="5"/>
  <c r="F83" i="5"/>
  <c r="E82" i="5"/>
  <c r="I81" i="5"/>
  <c r="K81" i="5" s="1"/>
  <c r="I153" i="2"/>
  <c r="K153" i="2" s="1"/>
  <c r="E154" i="2"/>
  <c r="C155" i="2"/>
  <c r="B156" i="2"/>
  <c r="F156" i="2"/>
  <c r="J155" i="2"/>
  <c r="E49" i="2"/>
  <c r="I48" i="2"/>
  <c r="C50" i="2"/>
  <c r="B51" i="2"/>
  <c r="K92" i="8"/>
  <c r="S84" i="8"/>
  <c r="T91" i="8" s="1"/>
  <c r="U91" i="8" s="1"/>
  <c r="R84" i="8"/>
  <c r="T90" i="8" s="1"/>
  <c r="U90" i="8" s="1"/>
  <c r="Q84" i="8"/>
  <c r="T89" i="8" s="1"/>
  <c r="U89" i="8" s="1"/>
  <c r="P84" i="8"/>
  <c r="T88" i="8" s="1"/>
  <c r="U88" i="8" s="1"/>
  <c r="O84" i="8"/>
  <c r="T87" i="8" s="1"/>
  <c r="U87" i="8" s="1"/>
  <c r="L84" i="8"/>
  <c r="T84" i="8" s="1"/>
  <c r="U84" i="8" s="1"/>
  <c r="N84" i="8"/>
  <c r="T86" i="8" s="1"/>
  <c r="U86" i="8" s="1"/>
  <c r="M84" i="8"/>
  <c r="T85" i="8" s="1"/>
  <c r="U85" i="8" s="1"/>
  <c r="G147" i="6"/>
  <c r="G371" i="6"/>
  <c r="G339" i="6"/>
  <c r="G195" i="6"/>
  <c r="G323" i="6"/>
  <c r="G107" i="6"/>
  <c r="G3" i="6"/>
  <c r="G35" i="6"/>
  <c r="G51" i="6"/>
  <c r="G91" i="6"/>
  <c r="G219" i="6"/>
  <c r="G243" i="6"/>
  <c r="G403" i="6"/>
  <c r="G267" i="6"/>
  <c r="G19" i="6"/>
  <c r="G131" i="6"/>
  <c r="G227" i="6"/>
  <c r="G123" i="6"/>
  <c r="G307" i="6"/>
  <c r="G67" i="6"/>
  <c r="G163" i="6"/>
  <c r="G387" i="6"/>
  <c r="G27" i="6"/>
  <c r="G99" i="6"/>
  <c r="G171" i="6"/>
  <c r="G275" i="6"/>
  <c r="G347" i="6"/>
  <c r="G411" i="6"/>
  <c r="G235" i="6"/>
  <c r="G83" i="6"/>
  <c r="G259" i="6"/>
  <c r="G419" i="6"/>
  <c r="G483" i="6"/>
  <c r="G43" i="6"/>
  <c r="G331" i="6"/>
  <c r="G435" i="6"/>
  <c r="G499" i="6"/>
  <c r="G75" i="6"/>
  <c r="G283" i="6"/>
  <c r="G299" i="6"/>
  <c r="G355" i="6"/>
  <c r="G451" i="6"/>
  <c r="G11" i="6"/>
  <c r="G187" i="6"/>
  <c r="G475" i="6"/>
  <c r="G115" i="6"/>
  <c r="G155" i="6"/>
  <c r="G291" i="6"/>
  <c r="G379" i="6"/>
  <c r="G251" i="6"/>
  <c r="G443" i="6"/>
  <c r="G467" i="6"/>
  <c r="G139" i="6"/>
  <c r="G395" i="6"/>
  <c r="G427" i="6"/>
  <c r="G491" i="6"/>
  <c r="G179" i="6"/>
  <c r="G211" i="6"/>
  <c r="G315" i="6"/>
  <c r="G59" i="6"/>
  <c r="G203" i="6"/>
  <c r="G459" i="6"/>
  <c r="O390" i="5" l="1"/>
  <c r="I390" i="5"/>
  <c r="E391" i="5"/>
  <c r="A391" i="5"/>
  <c r="B390" i="5"/>
  <c r="P389" i="5"/>
  <c r="J389" i="5"/>
  <c r="K389" i="5" s="1"/>
  <c r="F390" i="5"/>
  <c r="F289" i="5"/>
  <c r="J288" i="5"/>
  <c r="P288" i="5"/>
  <c r="I287" i="5"/>
  <c r="E288" i="5"/>
  <c r="O287" i="5"/>
  <c r="B287" i="5"/>
  <c r="A288" i="5"/>
  <c r="K286" i="5"/>
  <c r="P184" i="5"/>
  <c r="F185" i="5"/>
  <c r="J184" i="5"/>
  <c r="E184" i="5"/>
  <c r="O183" i="5"/>
  <c r="I183" i="5"/>
  <c r="K183" i="5" s="1"/>
  <c r="B200" i="5"/>
  <c r="A201" i="5"/>
  <c r="A86" i="5"/>
  <c r="B85" i="5"/>
  <c r="I82" i="5"/>
  <c r="K82" i="5" s="1"/>
  <c r="E83" i="5"/>
  <c r="F84" i="5"/>
  <c r="J83" i="5"/>
  <c r="I154" i="2"/>
  <c r="K154" i="2" s="1"/>
  <c r="E155" i="2"/>
  <c r="J156" i="2"/>
  <c r="F157" i="2"/>
  <c r="C156" i="2"/>
  <c r="B157" i="2"/>
  <c r="C51" i="2"/>
  <c r="B52" i="2"/>
  <c r="E50" i="2"/>
  <c r="I49" i="2"/>
  <c r="K100" i="8"/>
  <c r="N92" i="8"/>
  <c r="T94" i="8" s="1"/>
  <c r="U94" i="8" s="1"/>
  <c r="M92" i="8"/>
  <c r="T93" i="8" s="1"/>
  <c r="U93" i="8" s="1"/>
  <c r="L92" i="8"/>
  <c r="T92" i="8" s="1"/>
  <c r="U92" i="8" s="1"/>
  <c r="S92" i="8"/>
  <c r="T99" i="8" s="1"/>
  <c r="U99" i="8" s="1"/>
  <c r="R92" i="8"/>
  <c r="T98" i="8" s="1"/>
  <c r="U98" i="8" s="1"/>
  <c r="Q92" i="8"/>
  <c r="T97" i="8" s="1"/>
  <c r="U97" i="8" s="1"/>
  <c r="P92" i="8"/>
  <c r="T96" i="8" s="1"/>
  <c r="U96" i="8" s="1"/>
  <c r="O92" i="8"/>
  <c r="T95" i="8" s="1"/>
  <c r="U95" i="8" s="1"/>
  <c r="A2" i="1"/>
  <c r="D506" i="1"/>
  <c r="D505" i="1"/>
  <c r="D504" i="1"/>
  <c r="D503" i="1"/>
  <c r="F502" i="1"/>
  <c r="D502" i="1"/>
  <c r="F501" i="1"/>
  <c r="D501" i="1"/>
  <c r="F500" i="1"/>
  <c r="D500" i="1"/>
  <c r="D499" i="1"/>
  <c r="D498" i="1"/>
  <c r="D497" i="1"/>
  <c r="D496" i="1"/>
  <c r="D495" i="1"/>
  <c r="F494" i="1"/>
  <c r="D494" i="1"/>
  <c r="F493" i="1"/>
  <c r="D493" i="1"/>
  <c r="F492" i="1"/>
  <c r="D492" i="1"/>
  <c r="D491" i="1"/>
  <c r="D490" i="1"/>
  <c r="D489" i="1"/>
  <c r="D488" i="1"/>
  <c r="D487" i="1"/>
  <c r="F486" i="1"/>
  <c r="D486" i="1"/>
  <c r="F485" i="1"/>
  <c r="D485" i="1"/>
  <c r="F484" i="1"/>
  <c r="D484" i="1"/>
  <c r="D483" i="1"/>
  <c r="D482" i="1"/>
  <c r="D481" i="1"/>
  <c r="D480" i="1"/>
  <c r="D479" i="1"/>
  <c r="F478" i="1"/>
  <c r="D478" i="1"/>
  <c r="F477" i="1"/>
  <c r="D477" i="1"/>
  <c r="F476" i="1"/>
  <c r="D476" i="1"/>
  <c r="D475" i="1"/>
  <c r="D474" i="1"/>
  <c r="D473" i="1"/>
  <c r="D472" i="1"/>
  <c r="D471" i="1"/>
  <c r="F470" i="1"/>
  <c r="D470" i="1"/>
  <c r="F469" i="1"/>
  <c r="D469" i="1"/>
  <c r="F468" i="1"/>
  <c r="D468" i="1"/>
  <c r="D467" i="1"/>
  <c r="D466" i="1"/>
  <c r="D465" i="1"/>
  <c r="D464" i="1"/>
  <c r="D463" i="1"/>
  <c r="F462" i="1"/>
  <c r="D462" i="1"/>
  <c r="F461" i="1"/>
  <c r="D461" i="1"/>
  <c r="F460" i="1"/>
  <c r="D460" i="1"/>
  <c r="D459" i="1"/>
  <c r="D458" i="1"/>
  <c r="D457" i="1"/>
  <c r="D456" i="1"/>
  <c r="D455" i="1"/>
  <c r="F454" i="1"/>
  <c r="D454" i="1"/>
  <c r="F453" i="1"/>
  <c r="D453" i="1"/>
  <c r="F452" i="1"/>
  <c r="D452" i="1"/>
  <c r="D451" i="1"/>
  <c r="D450" i="1"/>
  <c r="D449" i="1"/>
  <c r="D448" i="1"/>
  <c r="D447" i="1"/>
  <c r="F446" i="1"/>
  <c r="D446" i="1"/>
  <c r="F445" i="1"/>
  <c r="D445" i="1"/>
  <c r="F444" i="1"/>
  <c r="D444" i="1"/>
  <c r="D443" i="1"/>
  <c r="D442" i="1"/>
  <c r="D441" i="1"/>
  <c r="D440" i="1"/>
  <c r="D439" i="1"/>
  <c r="F438" i="1"/>
  <c r="D438" i="1"/>
  <c r="F437" i="1"/>
  <c r="D437" i="1"/>
  <c r="F436" i="1"/>
  <c r="D436" i="1"/>
  <c r="D435" i="1"/>
  <c r="D434" i="1"/>
  <c r="D433" i="1"/>
  <c r="D432" i="1"/>
  <c r="F427" i="1" s="1"/>
  <c r="D431" i="1"/>
  <c r="F430" i="1"/>
  <c r="D430" i="1"/>
  <c r="F429" i="1"/>
  <c r="D429" i="1"/>
  <c r="F428" i="1"/>
  <c r="D428" i="1"/>
  <c r="D427" i="1"/>
  <c r="D426" i="1"/>
  <c r="D425" i="1"/>
  <c r="D424" i="1"/>
  <c r="D423" i="1"/>
  <c r="F422" i="1"/>
  <c r="D422" i="1"/>
  <c r="F421" i="1"/>
  <c r="D421" i="1"/>
  <c r="F420" i="1"/>
  <c r="D420" i="1"/>
  <c r="D419" i="1"/>
  <c r="D418" i="1"/>
  <c r="D417" i="1"/>
  <c r="D416" i="1"/>
  <c r="D415" i="1"/>
  <c r="F414" i="1"/>
  <c r="D414" i="1"/>
  <c r="F413" i="1"/>
  <c r="D413" i="1"/>
  <c r="F412" i="1"/>
  <c r="D412" i="1"/>
  <c r="D411" i="1"/>
  <c r="D410" i="1"/>
  <c r="D409" i="1"/>
  <c r="D408" i="1"/>
  <c r="D407" i="1"/>
  <c r="F406" i="1"/>
  <c r="D406" i="1"/>
  <c r="F405" i="1"/>
  <c r="D405" i="1"/>
  <c r="F404" i="1"/>
  <c r="D404" i="1"/>
  <c r="D403" i="1"/>
  <c r="D402" i="1"/>
  <c r="D401" i="1"/>
  <c r="D400" i="1"/>
  <c r="D399" i="1"/>
  <c r="F398" i="1"/>
  <c r="D398" i="1"/>
  <c r="F397" i="1"/>
  <c r="D397" i="1"/>
  <c r="F396" i="1"/>
  <c r="D396" i="1"/>
  <c r="D395" i="1"/>
  <c r="D394" i="1"/>
  <c r="D393" i="1"/>
  <c r="D392" i="1"/>
  <c r="D391" i="1"/>
  <c r="F390" i="1"/>
  <c r="D390" i="1"/>
  <c r="F389" i="1"/>
  <c r="D389" i="1"/>
  <c r="F388" i="1"/>
  <c r="D388" i="1"/>
  <c r="D387" i="1"/>
  <c r="D386" i="1"/>
  <c r="D385" i="1"/>
  <c r="D384" i="1"/>
  <c r="D383" i="1"/>
  <c r="F382" i="1"/>
  <c r="D382" i="1"/>
  <c r="F381" i="1"/>
  <c r="D381" i="1"/>
  <c r="F380" i="1"/>
  <c r="D380" i="1"/>
  <c r="D379" i="1"/>
  <c r="D378" i="1"/>
  <c r="D377" i="1"/>
  <c r="D376" i="1"/>
  <c r="D375" i="1"/>
  <c r="F374" i="1"/>
  <c r="D374" i="1"/>
  <c r="F373" i="1"/>
  <c r="D373" i="1"/>
  <c r="F372" i="1"/>
  <c r="D372" i="1"/>
  <c r="D371" i="1"/>
  <c r="D370" i="1"/>
  <c r="D369" i="1"/>
  <c r="D368" i="1"/>
  <c r="D367" i="1"/>
  <c r="F366" i="1"/>
  <c r="D366" i="1"/>
  <c r="F365" i="1"/>
  <c r="D365" i="1"/>
  <c r="F364" i="1"/>
  <c r="D364" i="1"/>
  <c r="D363" i="1"/>
  <c r="D362" i="1"/>
  <c r="D361" i="1"/>
  <c r="D360" i="1"/>
  <c r="D359" i="1"/>
  <c r="F358" i="1"/>
  <c r="D358" i="1"/>
  <c r="F355" i="1" s="1"/>
  <c r="F357" i="1"/>
  <c r="D357" i="1"/>
  <c r="F356" i="1"/>
  <c r="D356" i="1"/>
  <c r="D355" i="1"/>
  <c r="D354" i="1"/>
  <c r="D353" i="1"/>
  <c r="D352" i="1"/>
  <c r="D351" i="1"/>
  <c r="F350" i="1"/>
  <c r="D350" i="1"/>
  <c r="F349" i="1"/>
  <c r="D349" i="1"/>
  <c r="F348" i="1"/>
  <c r="D348" i="1"/>
  <c r="D347" i="1"/>
  <c r="D346" i="1"/>
  <c r="D345" i="1"/>
  <c r="D344" i="1"/>
  <c r="D343" i="1"/>
  <c r="F342" i="1"/>
  <c r="D342" i="1"/>
  <c r="F341" i="1"/>
  <c r="D341" i="1"/>
  <c r="F340" i="1"/>
  <c r="D340" i="1"/>
  <c r="D339" i="1"/>
  <c r="D338" i="1"/>
  <c r="D337" i="1"/>
  <c r="D336" i="1"/>
  <c r="D335" i="1"/>
  <c r="F334" i="1"/>
  <c r="D334" i="1"/>
  <c r="F333" i="1"/>
  <c r="D333" i="1"/>
  <c r="F332" i="1"/>
  <c r="D332" i="1"/>
  <c r="D331" i="1"/>
  <c r="D330" i="1"/>
  <c r="D329" i="1"/>
  <c r="D328" i="1"/>
  <c r="D327" i="1"/>
  <c r="F326" i="1"/>
  <c r="D326" i="1"/>
  <c r="F325" i="1"/>
  <c r="D325" i="1"/>
  <c r="F324" i="1"/>
  <c r="D324" i="1"/>
  <c r="F323" i="1" s="1"/>
  <c r="D323" i="1"/>
  <c r="D322" i="1"/>
  <c r="D321" i="1"/>
  <c r="D320" i="1"/>
  <c r="D319" i="1"/>
  <c r="F318" i="1"/>
  <c r="D318" i="1"/>
  <c r="F317" i="1"/>
  <c r="D317" i="1"/>
  <c r="F316" i="1"/>
  <c r="D316" i="1"/>
  <c r="D315" i="1"/>
  <c r="D314" i="1"/>
  <c r="D313" i="1"/>
  <c r="D312" i="1"/>
  <c r="D311" i="1"/>
  <c r="F310" i="1"/>
  <c r="D310" i="1"/>
  <c r="F309" i="1"/>
  <c r="D309" i="1"/>
  <c r="F308" i="1"/>
  <c r="D308" i="1"/>
  <c r="D307" i="1"/>
  <c r="D306" i="1"/>
  <c r="D305" i="1"/>
  <c r="D304" i="1"/>
  <c r="D303" i="1"/>
  <c r="F302" i="1"/>
  <c r="D302" i="1"/>
  <c r="F301" i="1"/>
  <c r="D301" i="1"/>
  <c r="F300" i="1"/>
  <c r="D300" i="1"/>
  <c r="D299" i="1"/>
  <c r="D298" i="1"/>
  <c r="D297" i="1"/>
  <c r="D296" i="1"/>
  <c r="D295" i="1"/>
  <c r="F294" i="1"/>
  <c r="D294" i="1"/>
  <c r="F293" i="1"/>
  <c r="D293" i="1"/>
  <c r="F292" i="1"/>
  <c r="D292" i="1"/>
  <c r="D291" i="1"/>
  <c r="D290" i="1"/>
  <c r="D289" i="1"/>
  <c r="D288" i="1"/>
  <c r="D287" i="1"/>
  <c r="F286" i="1"/>
  <c r="D286" i="1"/>
  <c r="F285" i="1"/>
  <c r="D285" i="1"/>
  <c r="F284" i="1"/>
  <c r="D284" i="1"/>
  <c r="D283" i="1"/>
  <c r="D282" i="1"/>
  <c r="D281" i="1"/>
  <c r="D280" i="1"/>
  <c r="D279" i="1"/>
  <c r="F278" i="1"/>
  <c r="D278" i="1"/>
  <c r="F277" i="1"/>
  <c r="D277" i="1"/>
  <c r="F276" i="1"/>
  <c r="D276" i="1"/>
  <c r="D275" i="1"/>
  <c r="D274" i="1"/>
  <c r="D273" i="1"/>
  <c r="D272" i="1"/>
  <c r="D271" i="1"/>
  <c r="F270" i="1"/>
  <c r="D270" i="1"/>
  <c r="F269" i="1"/>
  <c r="D269" i="1"/>
  <c r="F268" i="1"/>
  <c r="D268" i="1"/>
  <c r="D267" i="1"/>
  <c r="D266" i="1"/>
  <c r="D265" i="1"/>
  <c r="D264" i="1"/>
  <c r="D263" i="1"/>
  <c r="F262" i="1"/>
  <c r="D262" i="1"/>
  <c r="F261" i="1"/>
  <c r="D261" i="1"/>
  <c r="F260" i="1"/>
  <c r="D260" i="1"/>
  <c r="D259" i="1"/>
  <c r="D258" i="1"/>
  <c r="D257" i="1"/>
  <c r="D256" i="1"/>
  <c r="D255" i="1"/>
  <c r="F254" i="1"/>
  <c r="D254" i="1"/>
  <c r="F253" i="1"/>
  <c r="D253" i="1"/>
  <c r="F252" i="1"/>
  <c r="D252" i="1"/>
  <c r="D251" i="1"/>
  <c r="D250" i="1"/>
  <c r="D249" i="1"/>
  <c r="D248" i="1"/>
  <c r="D247" i="1"/>
  <c r="F246" i="1"/>
  <c r="D246" i="1"/>
  <c r="F245" i="1"/>
  <c r="D245" i="1"/>
  <c r="F244" i="1"/>
  <c r="D244" i="1"/>
  <c r="D243" i="1"/>
  <c r="D242" i="1"/>
  <c r="D241" i="1"/>
  <c r="D240" i="1"/>
  <c r="D239" i="1"/>
  <c r="F238" i="1"/>
  <c r="D238" i="1"/>
  <c r="F237" i="1"/>
  <c r="D237" i="1"/>
  <c r="F236" i="1"/>
  <c r="D236" i="1"/>
  <c r="D235" i="1"/>
  <c r="D234" i="1"/>
  <c r="D233" i="1"/>
  <c r="D232" i="1"/>
  <c r="D231" i="1"/>
  <c r="F230" i="1"/>
  <c r="D230" i="1"/>
  <c r="F229" i="1"/>
  <c r="D229" i="1"/>
  <c r="F228" i="1"/>
  <c r="D228" i="1"/>
  <c r="D227" i="1"/>
  <c r="D226" i="1"/>
  <c r="D225" i="1"/>
  <c r="D224" i="1"/>
  <c r="D223" i="1"/>
  <c r="F222" i="1"/>
  <c r="D222" i="1"/>
  <c r="F221" i="1"/>
  <c r="D221" i="1"/>
  <c r="F220" i="1"/>
  <c r="D220" i="1"/>
  <c r="D219" i="1"/>
  <c r="F219" i="1" s="1"/>
  <c r="D218" i="1"/>
  <c r="D217" i="1"/>
  <c r="D216" i="1"/>
  <c r="D215" i="1"/>
  <c r="F214" i="1"/>
  <c r="D214" i="1"/>
  <c r="F213" i="1"/>
  <c r="D213" i="1"/>
  <c r="F212" i="1"/>
  <c r="D212" i="1"/>
  <c r="D211" i="1"/>
  <c r="D210" i="1"/>
  <c r="D209" i="1"/>
  <c r="D208" i="1"/>
  <c r="D207" i="1"/>
  <c r="F206" i="1"/>
  <c r="D206" i="1"/>
  <c r="F205" i="1"/>
  <c r="D205" i="1"/>
  <c r="F204" i="1"/>
  <c r="D204" i="1"/>
  <c r="D203" i="1"/>
  <c r="F202" i="1"/>
  <c r="D202" i="1"/>
  <c r="F201" i="1"/>
  <c r="D201" i="1"/>
  <c r="F200" i="1"/>
  <c r="D200" i="1"/>
  <c r="F199" i="1"/>
  <c r="D199" i="1"/>
  <c r="F198" i="1"/>
  <c r="D198" i="1"/>
  <c r="F197" i="1"/>
  <c r="D197" i="1"/>
  <c r="F196" i="1"/>
  <c r="D196" i="1"/>
  <c r="D195" i="1"/>
  <c r="F194" i="1"/>
  <c r="D194" i="1"/>
  <c r="F193" i="1"/>
  <c r="D193" i="1"/>
  <c r="F192" i="1"/>
  <c r="D192" i="1"/>
  <c r="F191" i="1"/>
  <c r="D191" i="1"/>
  <c r="F190" i="1"/>
  <c r="D190" i="1"/>
  <c r="F189" i="1"/>
  <c r="D189" i="1"/>
  <c r="F188" i="1"/>
  <c r="D188" i="1"/>
  <c r="D187" i="1"/>
  <c r="F186" i="1"/>
  <c r="D186" i="1"/>
  <c r="F185" i="1"/>
  <c r="D185" i="1"/>
  <c r="F184" i="1"/>
  <c r="D184" i="1"/>
  <c r="F183" i="1"/>
  <c r="D183" i="1"/>
  <c r="F182" i="1"/>
  <c r="D182" i="1"/>
  <c r="F181" i="1"/>
  <c r="D181" i="1"/>
  <c r="F180" i="1"/>
  <c r="D180" i="1"/>
  <c r="D179" i="1"/>
  <c r="F178" i="1"/>
  <c r="D178" i="1"/>
  <c r="F177" i="1"/>
  <c r="D177" i="1"/>
  <c r="F176" i="1"/>
  <c r="D176" i="1"/>
  <c r="F175" i="1"/>
  <c r="D175" i="1"/>
  <c r="F174" i="1"/>
  <c r="D174" i="1"/>
  <c r="F173" i="1"/>
  <c r="D173" i="1"/>
  <c r="F172" i="1"/>
  <c r="D172" i="1"/>
  <c r="D171" i="1"/>
  <c r="F170" i="1"/>
  <c r="D170" i="1"/>
  <c r="F169" i="1"/>
  <c r="D169" i="1"/>
  <c r="F168" i="1"/>
  <c r="D168" i="1"/>
  <c r="F167" i="1"/>
  <c r="D167" i="1"/>
  <c r="F166" i="1"/>
  <c r="D166" i="1"/>
  <c r="F165" i="1"/>
  <c r="D165" i="1"/>
  <c r="F164" i="1"/>
  <c r="D164" i="1"/>
  <c r="D163" i="1"/>
  <c r="F162" i="1"/>
  <c r="D162" i="1"/>
  <c r="F161" i="1"/>
  <c r="D161" i="1"/>
  <c r="F160" i="1"/>
  <c r="D160" i="1"/>
  <c r="F159" i="1"/>
  <c r="D159" i="1"/>
  <c r="F158" i="1"/>
  <c r="D158" i="1"/>
  <c r="F157" i="1"/>
  <c r="D157" i="1"/>
  <c r="F156" i="1"/>
  <c r="D156" i="1"/>
  <c r="D155" i="1"/>
  <c r="F154" i="1"/>
  <c r="D154" i="1"/>
  <c r="F153" i="1"/>
  <c r="D153" i="1"/>
  <c r="F152" i="1"/>
  <c r="D152" i="1"/>
  <c r="F151" i="1"/>
  <c r="D151" i="1"/>
  <c r="F150" i="1"/>
  <c r="D150" i="1"/>
  <c r="F149" i="1"/>
  <c r="D149" i="1"/>
  <c r="F148" i="1"/>
  <c r="D148" i="1"/>
  <c r="D147" i="1"/>
  <c r="F146" i="1"/>
  <c r="D146" i="1"/>
  <c r="F145" i="1"/>
  <c r="D145" i="1"/>
  <c r="F144" i="1"/>
  <c r="D144" i="1"/>
  <c r="F143" i="1"/>
  <c r="D143" i="1"/>
  <c r="F142" i="1"/>
  <c r="D142" i="1"/>
  <c r="F141" i="1"/>
  <c r="D141" i="1"/>
  <c r="F140" i="1"/>
  <c r="D140" i="1"/>
  <c r="D139" i="1"/>
  <c r="F138" i="1"/>
  <c r="D138" i="1"/>
  <c r="F137" i="1"/>
  <c r="D137" i="1"/>
  <c r="F136" i="1"/>
  <c r="D136" i="1"/>
  <c r="F135" i="1"/>
  <c r="D135" i="1"/>
  <c r="F134" i="1"/>
  <c r="D134" i="1"/>
  <c r="F133" i="1"/>
  <c r="D133" i="1"/>
  <c r="F132" i="1"/>
  <c r="D132" i="1"/>
  <c r="D131" i="1"/>
  <c r="F130" i="1"/>
  <c r="D130" i="1"/>
  <c r="F129" i="1"/>
  <c r="D129" i="1"/>
  <c r="F128" i="1"/>
  <c r="D128" i="1"/>
  <c r="F127" i="1"/>
  <c r="D127" i="1"/>
  <c r="F126" i="1"/>
  <c r="D126" i="1"/>
  <c r="F125" i="1"/>
  <c r="D125" i="1"/>
  <c r="F124" i="1"/>
  <c r="D124" i="1"/>
  <c r="D123" i="1"/>
  <c r="F122" i="1"/>
  <c r="D122" i="1"/>
  <c r="F121" i="1"/>
  <c r="D121" i="1"/>
  <c r="F120" i="1"/>
  <c r="D120" i="1"/>
  <c r="F119" i="1"/>
  <c r="D119" i="1"/>
  <c r="F118" i="1"/>
  <c r="D118" i="1"/>
  <c r="F117" i="1"/>
  <c r="D117" i="1"/>
  <c r="F116" i="1"/>
  <c r="D116" i="1"/>
  <c r="D115" i="1"/>
  <c r="F114" i="1"/>
  <c r="D114" i="1"/>
  <c r="F113" i="1"/>
  <c r="D113" i="1"/>
  <c r="F112" i="1"/>
  <c r="D112" i="1"/>
  <c r="F111" i="1"/>
  <c r="D111" i="1"/>
  <c r="F110" i="1"/>
  <c r="D110" i="1"/>
  <c r="F109" i="1"/>
  <c r="D109" i="1"/>
  <c r="F108" i="1"/>
  <c r="D108" i="1"/>
  <c r="D107" i="1"/>
  <c r="F106" i="1"/>
  <c r="D106" i="1"/>
  <c r="F105" i="1"/>
  <c r="D105" i="1"/>
  <c r="F104" i="1"/>
  <c r="D104" i="1"/>
  <c r="F103" i="1"/>
  <c r="D103" i="1"/>
  <c r="F102" i="1"/>
  <c r="D102" i="1"/>
  <c r="F101" i="1"/>
  <c r="D101" i="1"/>
  <c r="F100" i="1"/>
  <c r="D100" i="1"/>
  <c r="D99" i="1"/>
  <c r="F98" i="1"/>
  <c r="D98" i="1"/>
  <c r="F97" i="1"/>
  <c r="D97" i="1"/>
  <c r="F96" i="1"/>
  <c r="D96" i="1"/>
  <c r="F95" i="1"/>
  <c r="D95" i="1"/>
  <c r="F94" i="1"/>
  <c r="D94" i="1"/>
  <c r="F93" i="1"/>
  <c r="D93" i="1"/>
  <c r="F92" i="1"/>
  <c r="D92" i="1"/>
  <c r="A4" i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E11" i="1"/>
  <c r="E19" i="1" s="1"/>
  <c r="E27" i="1" s="1"/>
  <c r="E35" i="1" s="1"/>
  <c r="E43" i="1" s="1"/>
  <c r="E51" i="1" s="1"/>
  <c r="E59" i="1" s="1"/>
  <c r="E67" i="1" s="1"/>
  <c r="E75" i="1" s="1"/>
  <c r="E83" i="1" s="1"/>
  <c r="E91" i="1" s="1"/>
  <c r="E99" i="1" s="1"/>
  <c r="E107" i="1" s="1"/>
  <c r="E115" i="1" s="1"/>
  <c r="E123" i="1" s="1"/>
  <c r="E131" i="1" s="1"/>
  <c r="E139" i="1" s="1"/>
  <c r="E147" i="1" s="1"/>
  <c r="E155" i="1" s="1"/>
  <c r="E163" i="1" s="1"/>
  <c r="E171" i="1" s="1"/>
  <c r="E179" i="1" s="1"/>
  <c r="E187" i="1" s="1"/>
  <c r="E195" i="1" s="1"/>
  <c r="E203" i="1" s="1"/>
  <c r="E211" i="1" s="1"/>
  <c r="E219" i="1" s="1"/>
  <c r="E227" i="1" s="1"/>
  <c r="E235" i="1" s="1"/>
  <c r="E243" i="1" s="1"/>
  <c r="E251" i="1" s="1"/>
  <c r="E259" i="1" s="1"/>
  <c r="E267" i="1" s="1"/>
  <c r="E275" i="1" s="1"/>
  <c r="E283" i="1" s="1"/>
  <c r="E291" i="1" s="1"/>
  <c r="E299" i="1" s="1"/>
  <c r="E307" i="1" s="1"/>
  <c r="E315" i="1" s="1"/>
  <c r="E323" i="1" s="1"/>
  <c r="E331" i="1" s="1"/>
  <c r="E339" i="1" s="1"/>
  <c r="E347" i="1" s="1"/>
  <c r="E355" i="1" s="1"/>
  <c r="E363" i="1" s="1"/>
  <c r="E371" i="1" s="1"/>
  <c r="E379" i="1" s="1"/>
  <c r="E387" i="1" s="1"/>
  <c r="E395" i="1" s="1"/>
  <c r="E403" i="1" s="1"/>
  <c r="E411" i="1" s="1"/>
  <c r="E419" i="1" s="1"/>
  <c r="E427" i="1" s="1"/>
  <c r="E435" i="1" s="1"/>
  <c r="E443" i="1" s="1"/>
  <c r="E451" i="1" s="1"/>
  <c r="E459" i="1" s="1"/>
  <c r="E467" i="1" s="1"/>
  <c r="E475" i="1" s="1"/>
  <c r="E483" i="1" s="1"/>
  <c r="E491" i="1" s="1"/>
  <c r="E499" i="1" s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D68" i="1"/>
  <c r="D69" i="1"/>
  <c r="D70" i="1"/>
  <c r="D71" i="1"/>
  <c r="D72" i="1"/>
  <c r="D73" i="1"/>
  <c r="D74" i="1"/>
  <c r="F68" i="1"/>
  <c r="F69" i="1"/>
  <c r="F70" i="1"/>
  <c r="F71" i="1"/>
  <c r="F72" i="1"/>
  <c r="F73" i="1"/>
  <c r="F74" i="1"/>
  <c r="D75" i="1"/>
  <c r="D76" i="1"/>
  <c r="D77" i="1"/>
  <c r="D78" i="1"/>
  <c r="D79" i="1"/>
  <c r="D80" i="1"/>
  <c r="D81" i="1"/>
  <c r="D82" i="1"/>
  <c r="F76" i="1"/>
  <c r="F77" i="1"/>
  <c r="F78" i="1"/>
  <c r="F79" i="1"/>
  <c r="F80" i="1"/>
  <c r="F81" i="1"/>
  <c r="F82" i="1"/>
  <c r="D83" i="1"/>
  <c r="D84" i="1"/>
  <c r="D85" i="1"/>
  <c r="D86" i="1"/>
  <c r="D87" i="1"/>
  <c r="D88" i="1"/>
  <c r="D89" i="1"/>
  <c r="D90" i="1"/>
  <c r="F84" i="1"/>
  <c r="F85" i="1"/>
  <c r="F86" i="1"/>
  <c r="F87" i="1"/>
  <c r="F88" i="1"/>
  <c r="F89" i="1"/>
  <c r="F90" i="1"/>
  <c r="D91" i="1"/>
  <c r="H4" i="2"/>
  <c r="F4" i="2"/>
  <c r="J4" i="2" s="1"/>
  <c r="E4" i="2"/>
  <c r="E5" i="2" s="1"/>
  <c r="B4" i="2"/>
  <c r="B5" i="2" s="1"/>
  <c r="J3" i="2"/>
  <c r="I3" i="2"/>
  <c r="H3" i="2"/>
  <c r="C3" i="2"/>
  <c r="D4" i="5"/>
  <c r="H4" i="5" s="1"/>
  <c r="D3" i="5"/>
  <c r="H3" i="5" s="1"/>
  <c r="B3" i="5"/>
  <c r="D59" i="1"/>
  <c r="F58" i="1"/>
  <c r="D58" i="1"/>
  <c r="F57" i="1"/>
  <c r="D57" i="1"/>
  <c r="F56" i="1"/>
  <c r="D56" i="1"/>
  <c r="F55" i="1"/>
  <c r="D55" i="1"/>
  <c r="F54" i="1"/>
  <c r="D54" i="1"/>
  <c r="F53" i="1"/>
  <c r="D53" i="1"/>
  <c r="F52" i="1"/>
  <c r="D52" i="1"/>
  <c r="D51" i="1"/>
  <c r="F50" i="1"/>
  <c r="D50" i="1"/>
  <c r="F49" i="1"/>
  <c r="D49" i="1"/>
  <c r="F48" i="1"/>
  <c r="D48" i="1"/>
  <c r="F47" i="1"/>
  <c r="D47" i="1"/>
  <c r="F46" i="1"/>
  <c r="D46" i="1"/>
  <c r="F45" i="1"/>
  <c r="D45" i="1"/>
  <c r="D43" i="1"/>
  <c r="D44" i="1"/>
  <c r="F44" i="1"/>
  <c r="F42" i="1"/>
  <c r="D42" i="1"/>
  <c r="F41" i="1"/>
  <c r="D41" i="1"/>
  <c r="F40" i="1"/>
  <c r="D40" i="1"/>
  <c r="F39" i="1"/>
  <c r="D39" i="1"/>
  <c r="F38" i="1"/>
  <c r="D38" i="1"/>
  <c r="F37" i="1"/>
  <c r="D37" i="1"/>
  <c r="F36" i="1"/>
  <c r="D36" i="1"/>
  <c r="D35" i="1"/>
  <c r="F34" i="1"/>
  <c r="D34" i="1"/>
  <c r="F33" i="1"/>
  <c r="D33" i="1"/>
  <c r="F32" i="1"/>
  <c r="D32" i="1"/>
  <c r="F31" i="1"/>
  <c r="D31" i="1"/>
  <c r="F30" i="1"/>
  <c r="D30" i="1"/>
  <c r="F29" i="1"/>
  <c r="D29" i="1"/>
  <c r="A4" i="5"/>
  <c r="A5" i="5" s="1"/>
  <c r="F4" i="5"/>
  <c r="J4" i="5" s="1"/>
  <c r="E4" i="5"/>
  <c r="I4" i="5" s="1"/>
  <c r="I3" i="5"/>
  <c r="J3" i="5"/>
  <c r="F28" i="1"/>
  <c r="D27" i="1"/>
  <c r="D28" i="1"/>
  <c r="F26" i="1"/>
  <c r="F25" i="1"/>
  <c r="F24" i="1"/>
  <c r="F23" i="1"/>
  <c r="F22" i="1"/>
  <c r="F21" i="1"/>
  <c r="F20" i="1"/>
  <c r="D19" i="1"/>
  <c r="D20" i="1"/>
  <c r="D21" i="1"/>
  <c r="D22" i="1"/>
  <c r="D23" i="1"/>
  <c r="D24" i="1"/>
  <c r="D25" i="1"/>
  <c r="D26" i="1"/>
  <c r="F18" i="1"/>
  <c r="F17" i="1"/>
  <c r="F16" i="1"/>
  <c r="F15" i="1"/>
  <c r="F14" i="1"/>
  <c r="F13" i="1"/>
  <c r="F12" i="1"/>
  <c r="D11" i="1"/>
  <c r="D12" i="1"/>
  <c r="D13" i="1"/>
  <c r="D14" i="1"/>
  <c r="D15" i="1"/>
  <c r="D16" i="1"/>
  <c r="D17" i="1"/>
  <c r="D18" i="1"/>
  <c r="F10" i="1"/>
  <c r="F9" i="1"/>
  <c r="F8" i="1"/>
  <c r="F7" i="1"/>
  <c r="F6" i="1"/>
  <c r="F5" i="1"/>
  <c r="F4" i="1"/>
  <c r="D3" i="1"/>
  <c r="D4" i="1"/>
  <c r="D5" i="1"/>
  <c r="D6" i="1"/>
  <c r="D7" i="1"/>
  <c r="D8" i="1"/>
  <c r="D9" i="1"/>
  <c r="D10" i="1"/>
  <c r="H5" i="2"/>
  <c r="J390" i="5" l="1"/>
  <c r="F391" i="5"/>
  <c r="P390" i="5"/>
  <c r="I391" i="5"/>
  <c r="E392" i="5"/>
  <c r="O391" i="5"/>
  <c r="A392" i="5"/>
  <c r="B391" i="5"/>
  <c r="K390" i="5"/>
  <c r="F290" i="5"/>
  <c r="J289" i="5"/>
  <c r="P289" i="5"/>
  <c r="B288" i="5"/>
  <c r="A289" i="5"/>
  <c r="I288" i="5"/>
  <c r="K288" i="5" s="1"/>
  <c r="E289" i="5"/>
  <c r="O288" i="5"/>
  <c r="K287" i="5"/>
  <c r="B201" i="5"/>
  <c r="A202" i="5"/>
  <c r="O184" i="5"/>
  <c r="I184" i="5"/>
  <c r="K184" i="5" s="1"/>
  <c r="E185" i="5"/>
  <c r="P185" i="5"/>
  <c r="F186" i="5"/>
  <c r="J185" i="5"/>
  <c r="A87" i="5"/>
  <c r="B86" i="5"/>
  <c r="F85" i="5"/>
  <c r="J84" i="5"/>
  <c r="I83" i="5"/>
  <c r="K83" i="5" s="1"/>
  <c r="E84" i="5"/>
  <c r="E156" i="2"/>
  <c r="I155" i="2"/>
  <c r="K155" i="2" s="1"/>
  <c r="B158" i="2"/>
  <c r="C157" i="2"/>
  <c r="F158" i="2"/>
  <c r="J157" i="2"/>
  <c r="E51" i="2"/>
  <c r="I50" i="2"/>
  <c r="C52" i="2"/>
  <c r="B53" i="2"/>
  <c r="F499" i="1"/>
  <c r="F379" i="1"/>
  <c r="F467" i="1"/>
  <c r="F491" i="1"/>
  <c r="F459" i="1"/>
  <c r="F251" i="1"/>
  <c r="F235" i="1"/>
  <c r="F419" i="1"/>
  <c r="K108" i="8"/>
  <c r="P100" i="8"/>
  <c r="T104" i="8" s="1"/>
  <c r="U104" i="8" s="1"/>
  <c r="O100" i="8"/>
  <c r="T103" i="8" s="1"/>
  <c r="U103" i="8" s="1"/>
  <c r="N100" i="8"/>
  <c r="T102" i="8" s="1"/>
  <c r="U102" i="8" s="1"/>
  <c r="M100" i="8"/>
  <c r="T101" i="8" s="1"/>
  <c r="U101" i="8" s="1"/>
  <c r="L100" i="8"/>
  <c r="T100" i="8" s="1"/>
  <c r="U100" i="8" s="1"/>
  <c r="Q100" i="8"/>
  <c r="T105" i="8" s="1"/>
  <c r="U105" i="8" s="1"/>
  <c r="S100" i="8"/>
  <c r="T107" i="8" s="1"/>
  <c r="U107" i="8" s="1"/>
  <c r="R100" i="8"/>
  <c r="T106" i="8" s="1"/>
  <c r="U106" i="8" s="1"/>
  <c r="F91" i="1"/>
  <c r="F163" i="1"/>
  <c r="F371" i="1"/>
  <c r="F475" i="1"/>
  <c r="F5" i="2"/>
  <c r="F123" i="1"/>
  <c r="F395" i="1"/>
  <c r="F139" i="1"/>
  <c r="F171" i="1"/>
  <c r="F195" i="1"/>
  <c r="F443" i="1"/>
  <c r="K3" i="5"/>
  <c r="F411" i="1"/>
  <c r="F435" i="1"/>
  <c r="F307" i="1"/>
  <c r="F147" i="1"/>
  <c r="F179" i="1"/>
  <c r="F315" i="1"/>
  <c r="F35" i="1"/>
  <c r="F283" i="1"/>
  <c r="F291" i="1"/>
  <c r="F299" i="1"/>
  <c r="F155" i="1"/>
  <c r="F267" i="1"/>
  <c r="C4" i="2"/>
  <c r="F483" i="1"/>
  <c r="F11" i="1"/>
  <c r="F203" i="1"/>
  <c r="F259" i="1"/>
  <c r="F347" i="1"/>
  <c r="F451" i="1"/>
  <c r="F243" i="1"/>
  <c r="F387" i="1"/>
  <c r="F187" i="1"/>
  <c r="F227" i="1"/>
  <c r="F363" i="1"/>
  <c r="F339" i="1"/>
  <c r="F331" i="1"/>
  <c r="F131" i="1"/>
  <c r="F211" i="1"/>
  <c r="F403" i="1"/>
  <c r="F43" i="1"/>
  <c r="F83" i="1"/>
  <c r="F115" i="1"/>
  <c r="F275" i="1"/>
  <c r="F99" i="1"/>
  <c r="F67" i="1"/>
  <c r="F107" i="1"/>
  <c r="F75" i="1"/>
  <c r="F19" i="1"/>
  <c r="F59" i="1"/>
  <c r="F51" i="1"/>
  <c r="F3" i="1"/>
  <c r="F27" i="1"/>
  <c r="C5" i="2"/>
  <c r="K3" i="2"/>
  <c r="I5" i="2"/>
  <c r="B5" i="5"/>
  <c r="A6" i="5"/>
  <c r="B4" i="5"/>
  <c r="K4" i="5" s="1"/>
  <c r="I4" i="2"/>
  <c r="K4" i="2" s="1"/>
  <c r="A393" i="5" l="1"/>
  <c r="B392" i="5"/>
  <c r="E393" i="5"/>
  <c r="O392" i="5"/>
  <c r="I392" i="5"/>
  <c r="F392" i="5"/>
  <c r="P391" i="5"/>
  <c r="J391" i="5"/>
  <c r="K391" i="5" s="1"/>
  <c r="J290" i="5"/>
  <c r="P290" i="5"/>
  <c r="F291" i="5"/>
  <c r="I289" i="5"/>
  <c r="E290" i="5"/>
  <c r="O289" i="5"/>
  <c r="B289" i="5"/>
  <c r="A290" i="5"/>
  <c r="P186" i="5"/>
  <c r="F187" i="5"/>
  <c r="J186" i="5"/>
  <c r="E186" i="5"/>
  <c r="O185" i="5"/>
  <c r="I185" i="5"/>
  <c r="K185" i="5" s="1"/>
  <c r="B202" i="5"/>
  <c r="A203" i="5"/>
  <c r="B87" i="5"/>
  <c r="A88" i="5"/>
  <c r="E85" i="5"/>
  <c r="I84" i="5"/>
  <c r="K84" i="5" s="1"/>
  <c r="J85" i="5"/>
  <c r="F86" i="5"/>
  <c r="J5" i="2"/>
  <c r="F6" i="2"/>
  <c r="I156" i="2"/>
  <c r="K156" i="2" s="1"/>
  <c r="E157" i="2"/>
  <c r="F159" i="2"/>
  <c r="J158" i="2"/>
  <c r="C158" i="2"/>
  <c r="B159" i="2"/>
  <c r="C53" i="2"/>
  <c r="B54" i="2"/>
  <c r="E52" i="2"/>
  <c r="I51" i="2"/>
  <c r="K116" i="8"/>
  <c r="K124" i="8" s="1"/>
  <c r="L108" i="8"/>
  <c r="T108" i="8" s="1"/>
  <c r="U108" i="8" s="1"/>
  <c r="S108" i="8"/>
  <c r="T115" i="8" s="1"/>
  <c r="U115" i="8" s="1"/>
  <c r="R108" i="8"/>
  <c r="T114" i="8" s="1"/>
  <c r="U114" i="8" s="1"/>
  <c r="Q108" i="8"/>
  <c r="T113" i="8" s="1"/>
  <c r="U113" i="8" s="1"/>
  <c r="P108" i="8"/>
  <c r="T112" i="8" s="1"/>
  <c r="U112" i="8" s="1"/>
  <c r="O108" i="8"/>
  <c r="T111" i="8" s="1"/>
  <c r="U111" i="8" s="1"/>
  <c r="M108" i="8"/>
  <c r="T109" i="8" s="1"/>
  <c r="U109" i="8" s="1"/>
  <c r="N108" i="8"/>
  <c r="T110" i="8" s="1"/>
  <c r="U110" i="8" s="1"/>
  <c r="K5" i="2"/>
  <c r="A7" i="5"/>
  <c r="B6" i="5"/>
  <c r="I393" i="5" l="1"/>
  <c r="E394" i="5"/>
  <c r="O393" i="5"/>
  <c r="B393" i="5"/>
  <c r="A394" i="5"/>
  <c r="J392" i="5"/>
  <c r="K392" i="5" s="1"/>
  <c r="F393" i="5"/>
  <c r="P392" i="5"/>
  <c r="F292" i="5"/>
  <c r="P291" i="5"/>
  <c r="J291" i="5"/>
  <c r="B290" i="5"/>
  <c r="A291" i="5"/>
  <c r="I290" i="5"/>
  <c r="K290" i="5" s="1"/>
  <c r="E291" i="5"/>
  <c r="O290" i="5"/>
  <c r="K289" i="5"/>
  <c r="B203" i="5"/>
  <c r="A204" i="5"/>
  <c r="E187" i="5"/>
  <c r="O186" i="5"/>
  <c r="I186" i="5"/>
  <c r="K186" i="5" s="1"/>
  <c r="P187" i="5"/>
  <c r="F188" i="5"/>
  <c r="J187" i="5"/>
  <c r="A89" i="5"/>
  <c r="B88" i="5"/>
  <c r="F87" i="5"/>
  <c r="J86" i="5"/>
  <c r="I85" i="5"/>
  <c r="K85" i="5" s="1"/>
  <c r="E86" i="5"/>
  <c r="F7" i="2"/>
  <c r="J6" i="2"/>
  <c r="K6" i="2" s="1"/>
  <c r="E158" i="2"/>
  <c r="I157" i="2"/>
  <c r="K157" i="2" s="1"/>
  <c r="C159" i="2"/>
  <c r="B160" i="2"/>
  <c r="J159" i="2"/>
  <c r="F160" i="2"/>
  <c r="E53" i="2"/>
  <c r="I52" i="2"/>
  <c r="B55" i="2"/>
  <c r="C54" i="2"/>
  <c r="K132" i="8"/>
  <c r="K140" i="8" s="1"/>
  <c r="M124" i="8"/>
  <c r="T125" i="8" s="1"/>
  <c r="U125" i="8" s="1"/>
  <c r="L124" i="8"/>
  <c r="T124" i="8" s="1"/>
  <c r="U124" i="8" s="1"/>
  <c r="S124" i="8"/>
  <c r="T131" i="8" s="1"/>
  <c r="U131" i="8" s="1"/>
  <c r="P124" i="8"/>
  <c r="T128" i="8" s="1"/>
  <c r="U128" i="8" s="1"/>
  <c r="N124" i="8"/>
  <c r="T126" i="8" s="1"/>
  <c r="U126" i="8" s="1"/>
  <c r="R124" i="8"/>
  <c r="T130" i="8" s="1"/>
  <c r="U130" i="8" s="1"/>
  <c r="Q124" i="8"/>
  <c r="T129" i="8" s="1"/>
  <c r="U129" i="8" s="1"/>
  <c r="O124" i="8"/>
  <c r="T127" i="8" s="1"/>
  <c r="U127" i="8" s="1"/>
  <c r="B7" i="5"/>
  <c r="F394" i="5" l="1"/>
  <c r="P393" i="5"/>
  <c r="J393" i="5"/>
  <c r="A395" i="5"/>
  <c r="B394" i="5"/>
  <c r="K393" i="5"/>
  <c r="E395" i="5"/>
  <c r="O394" i="5"/>
  <c r="I394" i="5"/>
  <c r="F293" i="5"/>
  <c r="P292" i="5"/>
  <c r="J292" i="5"/>
  <c r="B291" i="5"/>
  <c r="A292" i="5"/>
  <c r="I291" i="5"/>
  <c r="K291" i="5" s="1"/>
  <c r="E292" i="5"/>
  <c r="O291" i="5"/>
  <c r="P188" i="5"/>
  <c r="F189" i="5"/>
  <c r="J188" i="5"/>
  <c r="O187" i="5"/>
  <c r="I187" i="5"/>
  <c r="K187" i="5" s="1"/>
  <c r="E188" i="5"/>
  <c r="B204" i="5"/>
  <c r="A205" i="5"/>
  <c r="A90" i="5"/>
  <c r="B89" i="5"/>
  <c r="E87" i="5"/>
  <c r="I86" i="5"/>
  <c r="K86" i="5" s="1"/>
  <c r="F88" i="5"/>
  <c r="J87" i="5"/>
  <c r="J7" i="2"/>
  <c r="K7" i="2" s="1"/>
  <c r="F8" i="2"/>
  <c r="E159" i="2"/>
  <c r="I158" i="2"/>
  <c r="K158" i="2" s="1"/>
  <c r="F161" i="2"/>
  <c r="J160" i="2"/>
  <c r="B161" i="2"/>
  <c r="C160" i="2"/>
  <c r="B56" i="2"/>
  <c r="C55" i="2"/>
  <c r="E54" i="2"/>
  <c r="I53" i="2"/>
  <c r="K148" i="8"/>
  <c r="K156" i="8" s="1"/>
  <c r="Q140" i="8"/>
  <c r="T145" i="8" s="1"/>
  <c r="U145" i="8" s="1"/>
  <c r="P140" i="8"/>
  <c r="T144" i="8" s="1"/>
  <c r="U144" i="8" s="1"/>
  <c r="N140" i="8"/>
  <c r="T142" i="8" s="1"/>
  <c r="U142" i="8" s="1"/>
  <c r="M140" i="8"/>
  <c r="T141" i="8" s="1"/>
  <c r="U141" i="8" s="1"/>
  <c r="O140" i="8"/>
  <c r="T143" i="8" s="1"/>
  <c r="U143" i="8" s="1"/>
  <c r="L140" i="8"/>
  <c r="T140" i="8" s="1"/>
  <c r="U140" i="8" s="1"/>
  <c r="S140" i="8"/>
  <c r="T147" i="8" s="1"/>
  <c r="U147" i="8" s="1"/>
  <c r="R140" i="8"/>
  <c r="T146" i="8" s="1"/>
  <c r="U146" i="8" s="1"/>
  <c r="I395" i="5" l="1"/>
  <c r="E396" i="5"/>
  <c r="O395" i="5"/>
  <c r="A396" i="5"/>
  <c r="B395" i="5"/>
  <c r="F395" i="5"/>
  <c r="P394" i="5"/>
  <c r="J394" i="5"/>
  <c r="K394" i="5" s="1"/>
  <c r="J293" i="5"/>
  <c r="F294" i="5"/>
  <c r="P293" i="5"/>
  <c r="I292" i="5"/>
  <c r="E293" i="5"/>
  <c r="O292" i="5"/>
  <c r="B292" i="5"/>
  <c r="A293" i="5"/>
  <c r="B205" i="5"/>
  <c r="A206" i="5"/>
  <c r="P189" i="5"/>
  <c r="F190" i="5"/>
  <c r="J189" i="5"/>
  <c r="E189" i="5"/>
  <c r="O188" i="5"/>
  <c r="I188" i="5"/>
  <c r="K188" i="5" s="1"/>
  <c r="A91" i="5"/>
  <c r="B90" i="5"/>
  <c r="J88" i="5"/>
  <c r="F89" i="5"/>
  <c r="E88" i="5"/>
  <c r="I87" i="5"/>
  <c r="K87" i="5" s="1"/>
  <c r="F9" i="2"/>
  <c r="J8" i="2"/>
  <c r="K8" i="2" s="1"/>
  <c r="I159" i="2"/>
  <c r="K159" i="2" s="1"/>
  <c r="E160" i="2"/>
  <c r="C161" i="2"/>
  <c r="B162" i="2"/>
  <c r="F162" i="2"/>
  <c r="J161" i="2"/>
  <c r="E55" i="2"/>
  <c r="I54" i="2"/>
  <c r="C56" i="2"/>
  <c r="B57" i="2"/>
  <c r="M156" i="8"/>
  <c r="T157" i="8" s="1"/>
  <c r="U157" i="8" s="1"/>
  <c r="K164" i="8"/>
  <c r="S156" i="8"/>
  <c r="T163" i="8" s="1"/>
  <c r="U163" i="8" s="1"/>
  <c r="R156" i="8"/>
  <c r="T162" i="8" s="1"/>
  <c r="U162" i="8" s="1"/>
  <c r="Q156" i="8"/>
  <c r="T161" i="8" s="1"/>
  <c r="U161" i="8" s="1"/>
  <c r="P156" i="8"/>
  <c r="T160" i="8" s="1"/>
  <c r="U160" i="8" s="1"/>
  <c r="O156" i="8"/>
  <c r="T159" i="8" s="1"/>
  <c r="U159" i="8" s="1"/>
  <c r="L156" i="8"/>
  <c r="T156" i="8" s="1"/>
  <c r="U156" i="8" s="1"/>
  <c r="N156" i="8"/>
  <c r="T158" i="8" s="1"/>
  <c r="U158" i="8" s="1"/>
  <c r="F396" i="5" l="1"/>
  <c r="P395" i="5"/>
  <c r="J395" i="5"/>
  <c r="A397" i="5"/>
  <c r="B396" i="5"/>
  <c r="E397" i="5"/>
  <c r="O396" i="5"/>
  <c r="I396" i="5"/>
  <c r="K395" i="5"/>
  <c r="J294" i="5"/>
  <c r="F295" i="5"/>
  <c r="P294" i="5"/>
  <c r="I293" i="5"/>
  <c r="E294" i="5"/>
  <c r="O293" i="5"/>
  <c r="B293" i="5"/>
  <c r="A294" i="5"/>
  <c r="K292" i="5"/>
  <c r="E190" i="5"/>
  <c r="O189" i="5"/>
  <c r="I189" i="5"/>
  <c r="K189" i="5" s="1"/>
  <c r="P190" i="5"/>
  <c r="F191" i="5"/>
  <c r="J190" i="5"/>
  <c r="B206" i="5"/>
  <c r="A207" i="5"/>
  <c r="A92" i="5"/>
  <c r="B91" i="5"/>
  <c r="I88" i="5"/>
  <c r="K88" i="5" s="1"/>
  <c r="E89" i="5"/>
  <c r="F90" i="5"/>
  <c r="J89" i="5"/>
  <c r="F10" i="2"/>
  <c r="J9" i="2"/>
  <c r="K9" i="2" s="1"/>
  <c r="E161" i="2"/>
  <c r="I160" i="2"/>
  <c r="K160" i="2" s="1"/>
  <c r="C162" i="2"/>
  <c r="B163" i="2"/>
  <c r="J162" i="2"/>
  <c r="F163" i="2"/>
  <c r="B58" i="2"/>
  <c r="C57" i="2"/>
  <c r="I55" i="2"/>
  <c r="E56" i="2"/>
  <c r="O164" i="8"/>
  <c r="T167" i="8" s="1"/>
  <c r="U167" i="8" s="1"/>
  <c r="S164" i="8"/>
  <c r="T171" i="8" s="1"/>
  <c r="U171" i="8" s="1"/>
  <c r="K172" i="8"/>
  <c r="R164" i="8"/>
  <c r="T170" i="8" s="1"/>
  <c r="U170" i="8" s="1"/>
  <c r="Q164" i="8"/>
  <c r="T169" i="8" s="1"/>
  <c r="U169" i="8" s="1"/>
  <c r="P164" i="8"/>
  <c r="T168" i="8" s="1"/>
  <c r="U168" i="8" s="1"/>
  <c r="L164" i="8"/>
  <c r="T164" i="8" s="1"/>
  <c r="U164" i="8" s="1"/>
  <c r="N164" i="8"/>
  <c r="T166" i="8" s="1"/>
  <c r="U166" i="8" s="1"/>
  <c r="M164" i="8"/>
  <c r="T165" i="8" s="1"/>
  <c r="U165" i="8" s="1"/>
  <c r="E398" i="5" l="1"/>
  <c r="O397" i="5"/>
  <c r="I397" i="5"/>
  <c r="A398" i="5"/>
  <c r="B397" i="5"/>
  <c r="F397" i="5"/>
  <c r="P396" i="5"/>
  <c r="J396" i="5"/>
  <c r="K396" i="5" s="1"/>
  <c r="F296" i="5"/>
  <c r="P295" i="5"/>
  <c r="J295" i="5"/>
  <c r="B294" i="5"/>
  <c r="A295" i="5"/>
  <c r="I294" i="5"/>
  <c r="K294" i="5" s="1"/>
  <c r="E295" i="5"/>
  <c r="O294" i="5"/>
  <c r="K293" i="5"/>
  <c r="B207" i="5"/>
  <c r="A208" i="5"/>
  <c r="B208" i="5" s="1"/>
  <c r="P191" i="5"/>
  <c r="F192" i="5"/>
  <c r="J191" i="5"/>
  <c r="O190" i="5"/>
  <c r="I190" i="5"/>
  <c r="K190" i="5" s="1"/>
  <c r="E191" i="5"/>
  <c r="A93" i="5"/>
  <c r="B92" i="5"/>
  <c r="F91" i="5"/>
  <c r="J90" i="5"/>
  <c r="E90" i="5"/>
  <c r="I89" i="5"/>
  <c r="K89" i="5" s="1"/>
  <c r="F11" i="2"/>
  <c r="J10" i="2"/>
  <c r="K10" i="2" s="1"/>
  <c r="I161" i="2"/>
  <c r="K161" i="2" s="1"/>
  <c r="E162" i="2"/>
  <c r="B164" i="2"/>
  <c r="C163" i="2"/>
  <c r="F164" i="2"/>
  <c r="J163" i="2"/>
  <c r="E57" i="2"/>
  <c r="I56" i="2"/>
  <c r="B59" i="2"/>
  <c r="C58" i="2"/>
  <c r="O172" i="8"/>
  <c r="T175" i="8" s="1"/>
  <c r="U175" i="8" s="1"/>
  <c r="K180" i="8"/>
  <c r="S172" i="8"/>
  <c r="T179" i="8" s="1"/>
  <c r="U179" i="8" s="1"/>
  <c r="R172" i="8"/>
  <c r="T178" i="8" s="1"/>
  <c r="U178" i="8" s="1"/>
  <c r="Q172" i="8"/>
  <c r="T177" i="8" s="1"/>
  <c r="U177" i="8" s="1"/>
  <c r="P172" i="8"/>
  <c r="T176" i="8" s="1"/>
  <c r="U176" i="8" s="1"/>
  <c r="N172" i="8"/>
  <c r="T174" i="8" s="1"/>
  <c r="U174" i="8" s="1"/>
  <c r="M172" i="8"/>
  <c r="T173" i="8" s="1"/>
  <c r="U173" i="8" s="1"/>
  <c r="L172" i="8"/>
  <c r="T172" i="8" s="1"/>
  <c r="U172" i="8" s="1"/>
  <c r="P397" i="5" l="1"/>
  <c r="F398" i="5"/>
  <c r="J397" i="5"/>
  <c r="A399" i="5"/>
  <c r="B398" i="5"/>
  <c r="K397" i="5"/>
  <c r="O398" i="5"/>
  <c r="I398" i="5"/>
  <c r="E399" i="5"/>
  <c r="F297" i="5"/>
  <c r="P296" i="5"/>
  <c r="J296" i="5"/>
  <c r="I295" i="5"/>
  <c r="E296" i="5"/>
  <c r="O295" i="5"/>
  <c r="B295" i="5"/>
  <c r="A296" i="5"/>
  <c r="E192" i="5"/>
  <c r="O191" i="5"/>
  <c r="I191" i="5"/>
  <c r="K191" i="5" s="1"/>
  <c r="P192" i="5"/>
  <c r="F193" i="5"/>
  <c r="J192" i="5"/>
  <c r="B93" i="5"/>
  <c r="A94" i="5"/>
  <c r="E91" i="5"/>
  <c r="I90" i="5"/>
  <c r="K90" i="5" s="1"/>
  <c r="J91" i="5"/>
  <c r="F92" i="5"/>
  <c r="F12" i="2"/>
  <c r="J11" i="2"/>
  <c r="K11" i="2" s="1"/>
  <c r="I162" i="2"/>
  <c r="K162" i="2" s="1"/>
  <c r="E163" i="2"/>
  <c r="F165" i="2"/>
  <c r="J164" i="2"/>
  <c r="C164" i="2"/>
  <c r="B165" i="2"/>
  <c r="C59" i="2"/>
  <c r="B60" i="2"/>
  <c r="E58" i="2"/>
  <c r="I57" i="2"/>
  <c r="N180" i="8"/>
  <c r="T182" i="8" s="1"/>
  <c r="U182" i="8" s="1"/>
  <c r="O180" i="8"/>
  <c r="T183" i="8" s="1"/>
  <c r="U183" i="8" s="1"/>
  <c r="K188" i="8"/>
  <c r="R180" i="8"/>
  <c r="T186" i="8" s="1"/>
  <c r="U186" i="8" s="1"/>
  <c r="Q180" i="8"/>
  <c r="T185" i="8" s="1"/>
  <c r="U185" i="8" s="1"/>
  <c r="P180" i="8"/>
  <c r="T184" i="8" s="1"/>
  <c r="U184" i="8" s="1"/>
  <c r="S180" i="8"/>
  <c r="T187" i="8" s="1"/>
  <c r="U187" i="8" s="1"/>
  <c r="L180" i="8"/>
  <c r="T180" i="8" s="1"/>
  <c r="U180" i="8" s="1"/>
  <c r="M180" i="8"/>
  <c r="T181" i="8" s="1"/>
  <c r="U181" i="8" s="1"/>
  <c r="O399" i="5" l="1"/>
  <c r="I399" i="5"/>
  <c r="E400" i="5"/>
  <c r="A400" i="5"/>
  <c r="B399" i="5"/>
  <c r="P398" i="5"/>
  <c r="J398" i="5"/>
  <c r="K398" i="5" s="1"/>
  <c r="F399" i="5"/>
  <c r="F298" i="5"/>
  <c r="J297" i="5"/>
  <c r="P297" i="5"/>
  <c r="B296" i="5"/>
  <c r="A297" i="5"/>
  <c r="I296" i="5"/>
  <c r="K296" i="5" s="1"/>
  <c r="E297" i="5"/>
  <c r="O296" i="5"/>
  <c r="K295" i="5"/>
  <c r="P193" i="5"/>
  <c r="F194" i="5"/>
  <c r="J193" i="5"/>
  <c r="E193" i="5"/>
  <c r="O192" i="5"/>
  <c r="I192" i="5"/>
  <c r="K192" i="5" s="1"/>
  <c r="A95" i="5"/>
  <c r="B94" i="5"/>
  <c r="F93" i="5"/>
  <c r="J92" i="5"/>
  <c r="I91" i="5"/>
  <c r="K91" i="5" s="1"/>
  <c r="E92" i="5"/>
  <c r="F13" i="2"/>
  <c r="J12" i="2"/>
  <c r="K12" i="2" s="1"/>
  <c r="E164" i="2"/>
  <c r="I163" i="2"/>
  <c r="K163" i="2" s="1"/>
  <c r="C165" i="2"/>
  <c r="B166" i="2"/>
  <c r="J165" i="2"/>
  <c r="F166" i="2"/>
  <c r="E59" i="2"/>
  <c r="I58" i="2"/>
  <c r="B61" i="2"/>
  <c r="C60" i="2"/>
  <c r="O188" i="8"/>
  <c r="T191" i="8" s="1"/>
  <c r="U191" i="8" s="1"/>
  <c r="R188" i="8"/>
  <c r="T194" i="8" s="1"/>
  <c r="U194" i="8" s="1"/>
  <c r="Q188" i="8"/>
  <c r="T193" i="8" s="1"/>
  <c r="U193" i="8" s="1"/>
  <c r="P188" i="8"/>
  <c r="T192" i="8" s="1"/>
  <c r="U192" i="8" s="1"/>
  <c r="S188" i="8"/>
  <c r="T195" i="8" s="1"/>
  <c r="U195" i="8" s="1"/>
  <c r="L188" i="8"/>
  <c r="T188" i="8" s="1"/>
  <c r="U188" i="8" s="1"/>
  <c r="M188" i="8"/>
  <c r="T189" i="8" s="1"/>
  <c r="U189" i="8" s="1"/>
  <c r="N188" i="8"/>
  <c r="T190" i="8" s="1"/>
  <c r="U190" i="8" s="1"/>
  <c r="P399" i="5" l="1"/>
  <c r="J399" i="5"/>
  <c r="F400" i="5"/>
  <c r="A401" i="5"/>
  <c r="B400" i="5"/>
  <c r="O400" i="5"/>
  <c r="I400" i="5"/>
  <c r="E401" i="5"/>
  <c r="K399" i="5"/>
  <c r="J298" i="5"/>
  <c r="P298" i="5"/>
  <c r="F299" i="5"/>
  <c r="I297" i="5"/>
  <c r="E298" i="5"/>
  <c r="O297" i="5"/>
  <c r="B297" i="5"/>
  <c r="A298" i="5"/>
  <c r="O193" i="5"/>
  <c r="I193" i="5"/>
  <c r="K193" i="5" s="1"/>
  <c r="E194" i="5"/>
  <c r="P194" i="5"/>
  <c r="F195" i="5"/>
  <c r="J194" i="5"/>
  <c r="A96" i="5"/>
  <c r="B95" i="5"/>
  <c r="E93" i="5"/>
  <c r="I92" i="5"/>
  <c r="K92" i="5" s="1"/>
  <c r="F94" i="5"/>
  <c r="J93" i="5"/>
  <c r="F14" i="2"/>
  <c r="J13" i="2"/>
  <c r="K13" i="2" s="1"/>
  <c r="E165" i="2"/>
  <c r="I164" i="2"/>
  <c r="K164" i="2" s="1"/>
  <c r="F167" i="2"/>
  <c r="J166" i="2"/>
  <c r="B167" i="2"/>
  <c r="C166" i="2"/>
  <c r="C61" i="2"/>
  <c r="B62" i="2"/>
  <c r="E60" i="2"/>
  <c r="I59" i="2"/>
  <c r="I401" i="5" l="1"/>
  <c r="E402" i="5"/>
  <c r="O401" i="5"/>
  <c r="A402" i="5"/>
  <c r="B401" i="5"/>
  <c r="J400" i="5"/>
  <c r="K400" i="5" s="1"/>
  <c r="F401" i="5"/>
  <c r="P400" i="5"/>
  <c r="F300" i="5"/>
  <c r="J299" i="5"/>
  <c r="P299" i="5"/>
  <c r="B298" i="5"/>
  <c r="A299" i="5"/>
  <c r="I298" i="5"/>
  <c r="K298" i="5" s="1"/>
  <c r="E299" i="5"/>
  <c r="O298" i="5"/>
  <c r="K297" i="5"/>
  <c r="P195" i="5"/>
  <c r="F196" i="5"/>
  <c r="J195" i="5"/>
  <c r="E195" i="5"/>
  <c r="O194" i="5"/>
  <c r="I194" i="5"/>
  <c r="K194" i="5" s="1"/>
  <c r="A97" i="5"/>
  <c r="B96" i="5"/>
  <c r="J94" i="5"/>
  <c r="F95" i="5"/>
  <c r="E94" i="5"/>
  <c r="I93" i="5"/>
  <c r="K93" i="5" s="1"/>
  <c r="F15" i="2"/>
  <c r="J14" i="2"/>
  <c r="K14" i="2" s="1"/>
  <c r="I165" i="2"/>
  <c r="K165" i="2" s="1"/>
  <c r="E166" i="2"/>
  <c r="C167" i="2"/>
  <c r="B168" i="2"/>
  <c r="F168" i="2"/>
  <c r="J167" i="2"/>
  <c r="E61" i="2"/>
  <c r="I60" i="2"/>
  <c r="C62" i="2"/>
  <c r="B63" i="2"/>
  <c r="P401" i="5" l="1"/>
  <c r="J401" i="5"/>
  <c r="F402" i="5"/>
  <c r="A403" i="5"/>
  <c r="B402" i="5"/>
  <c r="O402" i="5"/>
  <c r="I402" i="5"/>
  <c r="E403" i="5"/>
  <c r="K401" i="5"/>
  <c r="F301" i="5"/>
  <c r="P300" i="5"/>
  <c r="J300" i="5"/>
  <c r="I299" i="5"/>
  <c r="E300" i="5"/>
  <c r="O299" i="5"/>
  <c r="B299" i="5"/>
  <c r="A300" i="5"/>
  <c r="E196" i="5"/>
  <c r="O195" i="5"/>
  <c r="I195" i="5"/>
  <c r="K195" i="5" s="1"/>
  <c r="P196" i="5"/>
  <c r="F197" i="5"/>
  <c r="J196" i="5"/>
  <c r="A98" i="5"/>
  <c r="B97" i="5"/>
  <c r="I94" i="5"/>
  <c r="K94" i="5" s="1"/>
  <c r="E95" i="5"/>
  <c r="F96" i="5"/>
  <c r="J95" i="5"/>
  <c r="J15" i="2"/>
  <c r="K15" i="2" s="1"/>
  <c r="F16" i="2"/>
  <c r="E167" i="2"/>
  <c r="I166" i="2"/>
  <c r="K166" i="2" s="1"/>
  <c r="J168" i="2"/>
  <c r="F169" i="2"/>
  <c r="C168" i="2"/>
  <c r="B169" i="2"/>
  <c r="B64" i="2"/>
  <c r="C63" i="2"/>
  <c r="E62" i="2"/>
  <c r="I61" i="2"/>
  <c r="O403" i="5" l="1"/>
  <c r="I403" i="5"/>
  <c r="E404" i="5"/>
  <c r="A404" i="5"/>
  <c r="B403" i="5"/>
  <c r="P402" i="5"/>
  <c r="J402" i="5"/>
  <c r="K402" i="5" s="1"/>
  <c r="F403" i="5"/>
  <c r="F302" i="5"/>
  <c r="P301" i="5"/>
  <c r="J301" i="5"/>
  <c r="B300" i="5"/>
  <c r="A301" i="5"/>
  <c r="I300" i="5"/>
  <c r="K300" i="5" s="1"/>
  <c r="E301" i="5"/>
  <c r="O300" i="5"/>
  <c r="K299" i="5"/>
  <c r="P197" i="5"/>
  <c r="F198" i="5"/>
  <c r="J197" i="5"/>
  <c r="O196" i="5"/>
  <c r="I196" i="5"/>
  <c r="K196" i="5" s="1"/>
  <c r="E197" i="5"/>
  <c r="A99" i="5"/>
  <c r="B98" i="5"/>
  <c r="F97" i="5"/>
  <c r="J96" i="5"/>
  <c r="E96" i="5"/>
  <c r="I95" i="5"/>
  <c r="K95" i="5" s="1"/>
  <c r="J16" i="2"/>
  <c r="K16" i="2" s="1"/>
  <c r="F17" i="2"/>
  <c r="E168" i="2"/>
  <c r="I167" i="2"/>
  <c r="K167" i="2" s="1"/>
  <c r="B170" i="2"/>
  <c r="C169" i="2"/>
  <c r="F170" i="2"/>
  <c r="J169" i="2"/>
  <c r="E63" i="2"/>
  <c r="I62" i="2"/>
  <c r="C64" i="2"/>
  <c r="B65" i="2"/>
  <c r="F404" i="5" l="1"/>
  <c r="P403" i="5"/>
  <c r="J403" i="5"/>
  <c r="A405" i="5"/>
  <c r="B404" i="5"/>
  <c r="I404" i="5"/>
  <c r="E405" i="5"/>
  <c r="O404" i="5"/>
  <c r="K403" i="5"/>
  <c r="F303" i="5"/>
  <c r="J302" i="5"/>
  <c r="P302" i="5"/>
  <c r="I301" i="5"/>
  <c r="E302" i="5"/>
  <c r="O301" i="5"/>
  <c r="B301" i="5"/>
  <c r="A302" i="5"/>
  <c r="E198" i="5"/>
  <c r="O197" i="5"/>
  <c r="I197" i="5"/>
  <c r="K197" i="5" s="1"/>
  <c r="P198" i="5"/>
  <c r="F199" i="5"/>
  <c r="J198" i="5"/>
  <c r="B99" i="5"/>
  <c r="A100" i="5"/>
  <c r="E97" i="5"/>
  <c r="I96" i="5"/>
  <c r="K96" i="5" s="1"/>
  <c r="J97" i="5"/>
  <c r="F98" i="5"/>
  <c r="F18" i="2"/>
  <c r="J17" i="2"/>
  <c r="K17" i="2" s="1"/>
  <c r="I168" i="2"/>
  <c r="K168" i="2" s="1"/>
  <c r="E169" i="2"/>
  <c r="F171" i="2"/>
  <c r="J170" i="2"/>
  <c r="C170" i="2"/>
  <c r="B171" i="2"/>
  <c r="C65" i="2"/>
  <c r="B66" i="2"/>
  <c r="E64" i="2"/>
  <c r="I63" i="2"/>
  <c r="I405" i="5" l="1"/>
  <c r="E406" i="5"/>
  <c r="O405" i="5"/>
  <c r="A406" i="5"/>
  <c r="B405" i="5"/>
  <c r="J404" i="5"/>
  <c r="K404" i="5" s="1"/>
  <c r="F405" i="5"/>
  <c r="P404" i="5"/>
  <c r="P303" i="5"/>
  <c r="J303" i="5"/>
  <c r="F304" i="5"/>
  <c r="I302" i="5"/>
  <c r="E303" i="5"/>
  <c r="O302" i="5"/>
  <c r="B302" i="5"/>
  <c r="A303" i="5"/>
  <c r="K301" i="5"/>
  <c r="P199" i="5"/>
  <c r="F200" i="5"/>
  <c r="J199" i="5"/>
  <c r="E199" i="5"/>
  <c r="O198" i="5"/>
  <c r="I198" i="5"/>
  <c r="K198" i="5" s="1"/>
  <c r="A101" i="5"/>
  <c r="B100" i="5"/>
  <c r="F99" i="5"/>
  <c r="J98" i="5"/>
  <c r="I97" i="5"/>
  <c r="K97" i="5" s="1"/>
  <c r="E98" i="5"/>
  <c r="F19" i="2"/>
  <c r="J18" i="2"/>
  <c r="K18" i="2" s="1"/>
  <c r="E170" i="2"/>
  <c r="I169" i="2"/>
  <c r="K169" i="2" s="1"/>
  <c r="C171" i="2"/>
  <c r="B172" i="2"/>
  <c r="J171" i="2"/>
  <c r="F172" i="2"/>
  <c r="E65" i="2"/>
  <c r="I64" i="2"/>
  <c r="C66" i="2"/>
  <c r="B67" i="2"/>
  <c r="J405" i="5" l="1"/>
  <c r="F406" i="5"/>
  <c r="P405" i="5"/>
  <c r="A407" i="5"/>
  <c r="B406" i="5"/>
  <c r="I406" i="5"/>
  <c r="E407" i="5"/>
  <c r="O406" i="5"/>
  <c r="K405" i="5"/>
  <c r="F305" i="5"/>
  <c r="P304" i="5"/>
  <c r="J304" i="5"/>
  <c r="B303" i="5"/>
  <c r="A304" i="5"/>
  <c r="I303" i="5"/>
  <c r="K303" i="5" s="1"/>
  <c r="E304" i="5"/>
  <c r="O303" i="5"/>
  <c r="K302" i="5"/>
  <c r="O199" i="5"/>
  <c r="I199" i="5"/>
  <c r="K199" i="5" s="1"/>
  <c r="E200" i="5"/>
  <c r="P200" i="5"/>
  <c r="F201" i="5"/>
  <c r="J200" i="5"/>
  <c r="A102" i="5"/>
  <c r="B101" i="5"/>
  <c r="E99" i="5"/>
  <c r="I98" i="5"/>
  <c r="K98" i="5" s="1"/>
  <c r="F100" i="5"/>
  <c r="J99" i="5"/>
  <c r="J19" i="2"/>
  <c r="K19" i="2" s="1"/>
  <c r="F20" i="2"/>
  <c r="E171" i="2"/>
  <c r="I170" i="2"/>
  <c r="K170" i="2" s="1"/>
  <c r="F173" i="2"/>
  <c r="J172" i="2"/>
  <c r="B173" i="2"/>
  <c r="C172" i="2"/>
  <c r="C67" i="2"/>
  <c r="B68" i="2"/>
  <c r="E66" i="2"/>
  <c r="I65" i="2"/>
  <c r="E408" i="5" l="1"/>
  <c r="O407" i="5"/>
  <c r="I407" i="5"/>
  <c r="A408" i="5"/>
  <c r="B407" i="5"/>
  <c r="F407" i="5"/>
  <c r="P406" i="5"/>
  <c r="J406" i="5"/>
  <c r="K406" i="5" s="1"/>
  <c r="F306" i="5"/>
  <c r="J305" i="5"/>
  <c r="P305" i="5"/>
  <c r="I304" i="5"/>
  <c r="E305" i="5"/>
  <c r="O304" i="5"/>
  <c r="B304" i="5"/>
  <c r="A305" i="5"/>
  <c r="P201" i="5"/>
  <c r="F202" i="5"/>
  <c r="J201" i="5"/>
  <c r="E201" i="5"/>
  <c r="O200" i="5"/>
  <c r="I200" i="5"/>
  <c r="K200" i="5" s="1"/>
  <c r="A103" i="5"/>
  <c r="B102" i="5"/>
  <c r="J100" i="5"/>
  <c r="F101" i="5"/>
  <c r="E100" i="5"/>
  <c r="I99" i="5"/>
  <c r="K99" i="5" s="1"/>
  <c r="J20" i="2"/>
  <c r="K20" i="2" s="1"/>
  <c r="F21" i="2"/>
  <c r="E172" i="2"/>
  <c r="I171" i="2"/>
  <c r="K171" i="2" s="1"/>
  <c r="C173" i="2"/>
  <c r="B174" i="2"/>
  <c r="F174" i="2"/>
  <c r="J173" i="2"/>
  <c r="E67" i="2"/>
  <c r="I66" i="2"/>
  <c r="C68" i="2"/>
  <c r="B69" i="2"/>
  <c r="A409" i="5" l="1"/>
  <c r="B408" i="5"/>
  <c r="F408" i="5"/>
  <c r="P407" i="5"/>
  <c r="J407" i="5"/>
  <c r="K407" i="5"/>
  <c r="E409" i="5"/>
  <c r="O408" i="5"/>
  <c r="I408" i="5"/>
  <c r="J306" i="5"/>
  <c r="F307" i="5"/>
  <c r="P306" i="5"/>
  <c r="B305" i="5"/>
  <c r="A306" i="5"/>
  <c r="I305" i="5"/>
  <c r="K305" i="5" s="1"/>
  <c r="E306" i="5"/>
  <c r="O305" i="5"/>
  <c r="K304" i="5"/>
  <c r="E202" i="5"/>
  <c r="O201" i="5"/>
  <c r="I201" i="5"/>
  <c r="K201" i="5" s="1"/>
  <c r="P202" i="5"/>
  <c r="F203" i="5"/>
  <c r="J202" i="5"/>
  <c r="A104" i="5"/>
  <c r="B103" i="5"/>
  <c r="I100" i="5"/>
  <c r="K100" i="5" s="1"/>
  <c r="E101" i="5"/>
  <c r="F102" i="5"/>
  <c r="J101" i="5"/>
  <c r="F22" i="2"/>
  <c r="J21" i="2"/>
  <c r="K21" i="2" s="1"/>
  <c r="E173" i="2"/>
  <c r="I172" i="2"/>
  <c r="K172" i="2" s="1"/>
  <c r="J174" i="2"/>
  <c r="F175" i="2"/>
  <c r="C174" i="2"/>
  <c r="B175" i="2"/>
  <c r="B70" i="2"/>
  <c r="C69" i="2"/>
  <c r="I67" i="2"/>
  <c r="E68" i="2"/>
  <c r="E410" i="5" l="1"/>
  <c r="O409" i="5"/>
  <c r="I409" i="5"/>
  <c r="F409" i="5"/>
  <c r="P408" i="5"/>
  <c r="J408" i="5"/>
  <c r="K408" i="5" s="1"/>
  <c r="A410" i="5"/>
  <c r="B409" i="5"/>
  <c r="J307" i="5"/>
  <c r="F308" i="5"/>
  <c r="P307" i="5"/>
  <c r="I306" i="5"/>
  <c r="E307" i="5"/>
  <c r="O306" i="5"/>
  <c r="B306" i="5"/>
  <c r="A307" i="5"/>
  <c r="P203" i="5"/>
  <c r="F204" i="5"/>
  <c r="J203" i="5"/>
  <c r="O202" i="5"/>
  <c r="I202" i="5"/>
  <c r="K202" i="5" s="1"/>
  <c r="E203" i="5"/>
  <c r="A105" i="5"/>
  <c r="B105" i="5" s="1"/>
  <c r="B104" i="5"/>
  <c r="E102" i="5"/>
  <c r="I101" i="5"/>
  <c r="K101" i="5" s="1"/>
  <c r="F103" i="5"/>
  <c r="J102" i="5"/>
  <c r="F23" i="2"/>
  <c r="J22" i="2"/>
  <c r="K22" i="2" s="1"/>
  <c r="E174" i="2"/>
  <c r="I173" i="2"/>
  <c r="K173" i="2" s="1"/>
  <c r="F176" i="2"/>
  <c r="J175" i="2"/>
  <c r="B176" i="2"/>
  <c r="C175" i="2"/>
  <c r="E69" i="2"/>
  <c r="I68" i="2"/>
  <c r="B71" i="2"/>
  <c r="C70" i="2"/>
  <c r="P409" i="5" l="1"/>
  <c r="J409" i="5"/>
  <c r="F410" i="5"/>
  <c r="A411" i="5"/>
  <c r="B410" i="5"/>
  <c r="K409" i="5"/>
  <c r="O410" i="5"/>
  <c r="I410" i="5"/>
  <c r="E411" i="5"/>
  <c r="F309" i="5"/>
  <c r="J308" i="5"/>
  <c r="P308" i="5"/>
  <c r="B307" i="5"/>
  <c r="A308" i="5"/>
  <c r="I307" i="5"/>
  <c r="K307" i="5" s="1"/>
  <c r="E308" i="5"/>
  <c r="O307" i="5"/>
  <c r="K306" i="5"/>
  <c r="P204" i="5"/>
  <c r="F205" i="5"/>
  <c r="J204" i="5"/>
  <c r="E204" i="5"/>
  <c r="O203" i="5"/>
  <c r="I203" i="5"/>
  <c r="K203" i="5" s="1"/>
  <c r="J103" i="5"/>
  <c r="F104" i="5"/>
  <c r="E103" i="5"/>
  <c r="I102" i="5"/>
  <c r="K102" i="5" s="1"/>
  <c r="J23" i="2"/>
  <c r="K23" i="2" s="1"/>
  <c r="F24" i="2"/>
  <c r="I174" i="2"/>
  <c r="K174" i="2" s="1"/>
  <c r="E175" i="2"/>
  <c r="C176" i="2"/>
  <c r="B177" i="2"/>
  <c r="F177" i="2"/>
  <c r="J176" i="2"/>
  <c r="C71" i="2"/>
  <c r="B72" i="2"/>
  <c r="E70" i="2"/>
  <c r="I69" i="2"/>
  <c r="A412" i="5" l="1"/>
  <c r="B411" i="5"/>
  <c r="P410" i="5"/>
  <c r="J410" i="5"/>
  <c r="K410" i="5" s="1"/>
  <c r="F411" i="5"/>
  <c r="O411" i="5"/>
  <c r="I411" i="5"/>
  <c r="E412" i="5"/>
  <c r="F310" i="5"/>
  <c r="J309" i="5"/>
  <c r="P309" i="5"/>
  <c r="I308" i="5"/>
  <c r="E309" i="5"/>
  <c r="O308" i="5"/>
  <c r="B308" i="5"/>
  <c r="A309" i="5"/>
  <c r="E205" i="5"/>
  <c r="O204" i="5"/>
  <c r="I204" i="5"/>
  <c r="K204" i="5" s="1"/>
  <c r="P205" i="5"/>
  <c r="F206" i="5"/>
  <c r="J205" i="5"/>
  <c r="F105" i="5"/>
  <c r="J105" i="5" s="1"/>
  <c r="J104" i="5"/>
  <c r="I103" i="5"/>
  <c r="K103" i="5" s="1"/>
  <c r="E104" i="5"/>
  <c r="F25" i="2"/>
  <c r="J24" i="2"/>
  <c r="K24" i="2" s="1"/>
  <c r="E176" i="2"/>
  <c r="I175" i="2"/>
  <c r="K175" i="2" s="1"/>
  <c r="J177" i="2"/>
  <c r="F178" i="2"/>
  <c r="C177" i="2"/>
  <c r="B178" i="2"/>
  <c r="C72" i="2"/>
  <c r="B73" i="2"/>
  <c r="E71" i="2"/>
  <c r="I70" i="2"/>
  <c r="O412" i="5" l="1"/>
  <c r="I412" i="5"/>
  <c r="E413" i="5"/>
  <c r="A413" i="5"/>
  <c r="B412" i="5"/>
  <c r="P411" i="5"/>
  <c r="J411" i="5"/>
  <c r="K411" i="5" s="1"/>
  <c r="F412" i="5"/>
  <c r="J310" i="5"/>
  <c r="F311" i="5"/>
  <c r="P310" i="5"/>
  <c r="B309" i="5"/>
  <c r="A310" i="5"/>
  <c r="I309" i="5"/>
  <c r="K309" i="5" s="1"/>
  <c r="E310" i="5"/>
  <c r="O309" i="5"/>
  <c r="K308" i="5"/>
  <c r="P206" i="5"/>
  <c r="F207" i="5"/>
  <c r="J206" i="5"/>
  <c r="O205" i="5"/>
  <c r="I205" i="5"/>
  <c r="K205" i="5" s="1"/>
  <c r="E206" i="5"/>
  <c r="E105" i="5"/>
  <c r="I105" i="5" s="1"/>
  <c r="K105" i="5" s="1"/>
  <c r="I104" i="5"/>
  <c r="K104" i="5" s="1"/>
  <c r="J25" i="2"/>
  <c r="K25" i="2" s="1"/>
  <c r="F26" i="2"/>
  <c r="E177" i="2"/>
  <c r="I176" i="2"/>
  <c r="K176" i="2" s="1"/>
  <c r="B179" i="2"/>
  <c r="C178" i="2"/>
  <c r="F179" i="2"/>
  <c r="J178" i="2"/>
  <c r="E72" i="2"/>
  <c r="I71" i="2"/>
  <c r="C73" i="2"/>
  <c r="B74" i="2"/>
  <c r="P412" i="5" l="1"/>
  <c r="J412" i="5"/>
  <c r="F413" i="5"/>
  <c r="A414" i="5"/>
  <c r="B414" i="5" s="1"/>
  <c r="B413" i="5"/>
  <c r="O413" i="5"/>
  <c r="I413" i="5"/>
  <c r="E414" i="5"/>
  <c r="K412" i="5"/>
  <c r="P311" i="5"/>
  <c r="J311" i="5"/>
  <c r="I310" i="5"/>
  <c r="E311" i="5"/>
  <c r="O310" i="5"/>
  <c r="B310" i="5"/>
  <c r="A311" i="5"/>
  <c r="B311" i="5" s="1"/>
  <c r="B2" i="5" s="1"/>
  <c r="J2" i="5" s="1"/>
  <c r="K2" i="5" s="1"/>
  <c r="P207" i="5"/>
  <c r="F208" i="5"/>
  <c r="J207" i="5"/>
  <c r="E207" i="5"/>
  <c r="O206" i="5"/>
  <c r="I206" i="5"/>
  <c r="K206" i="5" s="1"/>
  <c r="J26" i="2"/>
  <c r="K26" i="2" s="1"/>
  <c r="F27" i="2"/>
  <c r="I177" i="2"/>
  <c r="K177" i="2" s="1"/>
  <c r="E178" i="2"/>
  <c r="F180" i="2"/>
  <c r="J179" i="2"/>
  <c r="C179" i="2"/>
  <c r="B180" i="2"/>
  <c r="C74" i="2"/>
  <c r="B75" i="2"/>
  <c r="E73" i="2"/>
  <c r="I72" i="2"/>
  <c r="O414" i="5" l="1"/>
  <c r="I414" i="5"/>
  <c r="P413" i="5"/>
  <c r="J413" i="5"/>
  <c r="K413" i="5" s="1"/>
  <c r="F414" i="5"/>
  <c r="I311" i="5"/>
  <c r="K311" i="5" s="1"/>
  <c r="O311" i="5"/>
  <c r="K310" i="5"/>
  <c r="E208" i="5"/>
  <c r="O207" i="5"/>
  <c r="I207" i="5"/>
  <c r="K207" i="5" s="1"/>
  <c r="P208" i="5"/>
  <c r="J208" i="5"/>
  <c r="F28" i="2"/>
  <c r="J27" i="2"/>
  <c r="K27" i="2" s="1"/>
  <c r="E179" i="2"/>
  <c r="I178" i="2"/>
  <c r="K178" i="2" s="1"/>
  <c r="C180" i="2"/>
  <c r="B181" i="2"/>
  <c r="J180" i="2"/>
  <c r="F181" i="2"/>
  <c r="E74" i="2"/>
  <c r="I73" i="2"/>
  <c r="C75" i="2"/>
  <c r="B76" i="2"/>
  <c r="P414" i="5" l="1"/>
  <c r="J414" i="5"/>
  <c r="K414" i="5"/>
  <c r="O208" i="5"/>
  <c r="I208" i="5"/>
  <c r="K208" i="5" s="1"/>
  <c r="F29" i="2"/>
  <c r="J28" i="2"/>
  <c r="K28" i="2" s="1"/>
  <c r="I179" i="2"/>
  <c r="K179" i="2" s="1"/>
  <c r="E180" i="2"/>
  <c r="B182" i="2"/>
  <c r="C181" i="2"/>
  <c r="F182" i="2"/>
  <c r="J181" i="2"/>
  <c r="C76" i="2"/>
  <c r="B77" i="2"/>
  <c r="E75" i="2"/>
  <c r="I74" i="2"/>
  <c r="J29" i="2" l="1"/>
  <c r="K29" i="2" s="1"/>
  <c r="F30" i="2"/>
  <c r="E181" i="2"/>
  <c r="I180" i="2"/>
  <c r="K180" i="2" s="1"/>
  <c r="F183" i="2"/>
  <c r="J182" i="2"/>
  <c r="C182" i="2"/>
  <c r="B183" i="2"/>
  <c r="E76" i="2"/>
  <c r="I75" i="2"/>
  <c r="C77" i="2"/>
  <c r="B78" i="2"/>
  <c r="J30" i="2" l="1"/>
  <c r="K30" i="2" s="1"/>
  <c r="F31" i="2"/>
  <c r="E182" i="2"/>
  <c r="I181" i="2"/>
  <c r="K181" i="2" s="1"/>
  <c r="C183" i="2"/>
  <c r="B184" i="2"/>
  <c r="J183" i="2"/>
  <c r="F184" i="2"/>
  <c r="B79" i="2"/>
  <c r="C78" i="2"/>
  <c r="E77" i="2"/>
  <c r="I76" i="2"/>
  <c r="F32" i="2" l="1"/>
  <c r="J31" i="2"/>
  <c r="K31" i="2" s="1"/>
  <c r="E183" i="2"/>
  <c r="I182" i="2"/>
  <c r="K182" i="2" s="1"/>
  <c r="B185" i="2"/>
  <c r="C184" i="2"/>
  <c r="F185" i="2"/>
  <c r="J184" i="2"/>
  <c r="E78" i="2"/>
  <c r="I77" i="2"/>
  <c r="C79" i="2"/>
  <c r="B80" i="2"/>
  <c r="F33" i="2" l="1"/>
  <c r="J32" i="2"/>
  <c r="K32" i="2" s="1"/>
  <c r="I183" i="2"/>
  <c r="K183" i="2" s="1"/>
  <c r="E184" i="2"/>
  <c r="F186" i="2"/>
  <c r="J185" i="2"/>
  <c r="C185" i="2"/>
  <c r="B186" i="2"/>
  <c r="C80" i="2"/>
  <c r="B81" i="2"/>
  <c r="E79" i="2"/>
  <c r="I78" i="2"/>
  <c r="J33" i="2" l="1"/>
  <c r="K33" i="2" s="1"/>
  <c r="F34" i="2"/>
  <c r="E185" i="2"/>
  <c r="I184" i="2"/>
  <c r="K184" i="2" s="1"/>
  <c r="C186" i="2"/>
  <c r="B187" i="2"/>
  <c r="J186" i="2"/>
  <c r="F187" i="2"/>
  <c r="E80" i="2"/>
  <c r="I79" i="2"/>
  <c r="B82" i="2"/>
  <c r="C81" i="2"/>
  <c r="F35" i="2" l="1"/>
  <c r="J34" i="2"/>
  <c r="K34" i="2" s="1"/>
  <c r="E186" i="2"/>
  <c r="I185" i="2"/>
  <c r="K185" i="2" s="1"/>
  <c r="F188" i="2"/>
  <c r="J187" i="2"/>
  <c r="B188" i="2"/>
  <c r="C187" i="2"/>
  <c r="C82" i="2"/>
  <c r="B83" i="2"/>
  <c r="E81" i="2"/>
  <c r="I80" i="2"/>
  <c r="J35" i="2" l="1"/>
  <c r="K35" i="2" s="1"/>
  <c r="F36" i="2"/>
  <c r="E187" i="2"/>
  <c r="I186" i="2"/>
  <c r="K186" i="2" s="1"/>
  <c r="C188" i="2"/>
  <c r="B189" i="2"/>
  <c r="F189" i="2"/>
  <c r="J188" i="2"/>
  <c r="E82" i="2"/>
  <c r="I81" i="2"/>
  <c r="C83" i="2"/>
  <c r="B84" i="2"/>
  <c r="J36" i="2" l="1"/>
  <c r="K36" i="2" s="1"/>
  <c r="F37" i="2"/>
  <c r="E188" i="2"/>
  <c r="I187" i="2"/>
  <c r="K187" i="2" s="1"/>
  <c r="J189" i="2"/>
  <c r="F190" i="2"/>
  <c r="C189" i="2"/>
  <c r="B190" i="2"/>
  <c r="B85" i="2"/>
  <c r="C84" i="2"/>
  <c r="I82" i="2"/>
  <c r="E83" i="2"/>
  <c r="J37" i="2" l="1"/>
  <c r="K37" i="2" s="1"/>
  <c r="F38" i="2"/>
  <c r="E189" i="2"/>
  <c r="I188" i="2"/>
  <c r="K188" i="2" s="1"/>
  <c r="B191" i="2"/>
  <c r="C190" i="2"/>
  <c r="F191" i="2"/>
  <c r="J190" i="2"/>
  <c r="E84" i="2"/>
  <c r="I83" i="2"/>
  <c r="C85" i="2"/>
  <c r="B86" i="2"/>
  <c r="F39" i="2" l="1"/>
  <c r="J38" i="2"/>
  <c r="K38" i="2" s="1"/>
  <c r="I189" i="2"/>
  <c r="K189" i="2" s="1"/>
  <c r="E190" i="2"/>
  <c r="F192" i="2"/>
  <c r="J191" i="2"/>
  <c r="C191" i="2"/>
  <c r="B192" i="2"/>
  <c r="C86" i="2"/>
  <c r="B87" i="2"/>
  <c r="E85" i="2"/>
  <c r="I84" i="2"/>
  <c r="J39" i="2" l="1"/>
  <c r="K39" i="2" s="1"/>
  <c r="F40" i="2"/>
  <c r="I190" i="2"/>
  <c r="K190" i="2" s="1"/>
  <c r="E191" i="2"/>
  <c r="C192" i="2"/>
  <c r="B193" i="2"/>
  <c r="J192" i="2"/>
  <c r="F193" i="2"/>
  <c r="C87" i="2"/>
  <c r="B88" i="2"/>
  <c r="E86" i="2"/>
  <c r="I85" i="2"/>
  <c r="F41" i="2" l="1"/>
  <c r="J40" i="2"/>
  <c r="K40" i="2" s="1"/>
  <c r="E192" i="2"/>
  <c r="I191" i="2"/>
  <c r="K191" i="2" s="1"/>
  <c r="B194" i="2"/>
  <c r="C193" i="2"/>
  <c r="F194" i="2"/>
  <c r="J193" i="2"/>
  <c r="E87" i="2"/>
  <c r="I86" i="2"/>
  <c r="C88" i="2"/>
  <c r="B89" i="2"/>
  <c r="J41" i="2" l="1"/>
  <c r="K41" i="2" s="1"/>
  <c r="F42" i="2"/>
  <c r="E193" i="2"/>
  <c r="I192" i="2"/>
  <c r="K192" i="2" s="1"/>
  <c r="F195" i="2"/>
  <c r="J194" i="2"/>
  <c r="C194" i="2"/>
  <c r="B195" i="2"/>
  <c r="C89" i="2"/>
  <c r="B90" i="2"/>
  <c r="E88" i="2"/>
  <c r="I87" i="2"/>
  <c r="F43" i="2" l="1"/>
  <c r="J42" i="2"/>
  <c r="K42" i="2" s="1"/>
  <c r="E194" i="2"/>
  <c r="I193" i="2"/>
  <c r="K193" i="2" s="1"/>
  <c r="C195" i="2"/>
  <c r="B196" i="2"/>
  <c r="J195" i="2"/>
  <c r="F196" i="2"/>
  <c r="I88" i="2"/>
  <c r="E89" i="2"/>
  <c r="C90" i="2"/>
  <c r="B91" i="2"/>
  <c r="J43" i="2" l="1"/>
  <c r="K43" i="2" s="1"/>
  <c r="F44" i="2"/>
  <c r="E195" i="2"/>
  <c r="I194" i="2"/>
  <c r="K194" i="2" s="1"/>
  <c r="B197" i="2"/>
  <c r="C196" i="2"/>
  <c r="F197" i="2"/>
  <c r="J196" i="2"/>
  <c r="C91" i="2"/>
  <c r="B92" i="2"/>
  <c r="E90" i="2"/>
  <c r="I89" i="2"/>
  <c r="F45" i="2" l="1"/>
  <c r="J44" i="2"/>
  <c r="K44" i="2" s="1"/>
  <c r="I195" i="2"/>
  <c r="K195" i="2" s="1"/>
  <c r="E196" i="2"/>
  <c r="F198" i="2"/>
  <c r="J197" i="2"/>
  <c r="C197" i="2"/>
  <c r="B198" i="2"/>
  <c r="E91" i="2"/>
  <c r="I90" i="2"/>
  <c r="C92" i="2"/>
  <c r="B93" i="2"/>
  <c r="J45" i="2" l="1"/>
  <c r="K45" i="2" s="1"/>
  <c r="F46" i="2"/>
  <c r="E197" i="2"/>
  <c r="I196" i="2"/>
  <c r="K196" i="2" s="1"/>
  <c r="C198" i="2"/>
  <c r="B199" i="2"/>
  <c r="J198" i="2"/>
  <c r="F199" i="2"/>
  <c r="C93" i="2"/>
  <c r="B94" i="2"/>
  <c r="I91" i="2"/>
  <c r="E92" i="2"/>
  <c r="J46" i="2" l="1"/>
  <c r="K46" i="2" s="1"/>
  <c r="F47" i="2"/>
  <c r="E198" i="2"/>
  <c r="I197" i="2"/>
  <c r="K197" i="2" s="1"/>
  <c r="F200" i="2"/>
  <c r="J199" i="2"/>
  <c r="B200" i="2"/>
  <c r="C199" i="2"/>
  <c r="E93" i="2"/>
  <c r="I92" i="2"/>
  <c r="C94" i="2"/>
  <c r="B95" i="2"/>
  <c r="F48" i="2" l="1"/>
  <c r="J47" i="2"/>
  <c r="K47" i="2" s="1"/>
  <c r="I198" i="2"/>
  <c r="K198" i="2" s="1"/>
  <c r="E199" i="2"/>
  <c r="C200" i="2"/>
  <c r="B201" i="2"/>
  <c r="F201" i="2"/>
  <c r="J200" i="2"/>
  <c r="C95" i="2"/>
  <c r="B96" i="2"/>
  <c r="E94" i="2"/>
  <c r="I93" i="2"/>
  <c r="F49" i="2" l="1"/>
  <c r="J48" i="2"/>
  <c r="K48" i="2" s="1"/>
  <c r="E200" i="2"/>
  <c r="I199" i="2"/>
  <c r="K199" i="2" s="1"/>
  <c r="J201" i="2"/>
  <c r="F202" i="2"/>
  <c r="C201" i="2"/>
  <c r="B202" i="2"/>
  <c r="I94" i="2"/>
  <c r="E95" i="2"/>
  <c r="C96" i="2"/>
  <c r="B97" i="2"/>
  <c r="F50" i="2" l="1"/>
  <c r="J49" i="2"/>
  <c r="K49" i="2" s="1"/>
  <c r="E201" i="2"/>
  <c r="I200" i="2"/>
  <c r="K200" i="2" s="1"/>
  <c r="B203" i="2"/>
  <c r="C202" i="2"/>
  <c r="F203" i="2"/>
  <c r="J202" i="2"/>
  <c r="C97" i="2"/>
  <c r="B98" i="2"/>
  <c r="E96" i="2"/>
  <c r="I95" i="2"/>
  <c r="F51" i="2" l="1"/>
  <c r="J50" i="2"/>
  <c r="K50" i="2" s="1"/>
  <c r="I201" i="2"/>
  <c r="K201" i="2" s="1"/>
  <c r="E202" i="2"/>
  <c r="F204" i="2"/>
  <c r="J203" i="2"/>
  <c r="C203" i="2"/>
  <c r="B204" i="2"/>
  <c r="C98" i="2"/>
  <c r="B99" i="2"/>
  <c r="E97" i="2"/>
  <c r="I96" i="2"/>
  <c r="F52" i="2" l="1"/>
  <c r="J51" i="2"/>
  <c r="K51" i="2" s="1"/>
  <c r="E203" i="2"/>
  <c r="I202" i="2"/>
  <c r="K202" i="2" s="1"/>
  <c r="C204" i="2"/>
  <c r="B205" i="2"/>
  <c r="J204" i="2"/>
  <c r="F205" i="2"/>
  <c r="C99" i="2"/>
  <c r="B100" i="2"/>
  <c r="I97" i="2"/>
  <c r="E98" i="2"/>
  <c r="F53" i="2" l="1"/>
  <c r="J52" i="2"/>
  <c r="K52" i="2" s="1"/>
  <c r="E204" i="2"/>
  <c r="I203" i="2"/>
  <c r="K203" i="2" s="1"/>
  <c r="F206" i="2"/>
  <c r="J205" i="2"/>
  <c r="B206" i="2"/>
  <c r="C205" i="2"/>
  <c r="E99" i="2"/>
  <c r="I98" i="2"/>
  <c r="C100" i="2"/>
  <c r="B101" i="2"/>
  <c r="J53" i="2" l="1"/>
  <c r="K53" i="2" s="1"/>
  <c r="F54" i="2"/>
  <c r="I204" i="2"/>
  <c r="K204" i="2" s="1"/>
  <c r="E205" i="2"/>
  <c r="C206" i="2"/>
  <c r="B207" i="2"/>
  <c r="F207" i="2"/>
  <c r="J206" i="2"/>
  <c r="C101" i="2"/>
  <c r="B102" i="2"/>
  <c r="E100" i="2"/>
  <c r="I99" i="2"/>
  <c r="J54" i="2" l="1"/>
  <c r="K54" i="2" s="1"/>
  <c r="F55" i="2"/>
  <c r="I205" i="2"/>
  <c r="K205" i="2" s="1"/>
  <c r="E206" i="2"/>
  <c r="J207" i="2"/>
  <c r="F208" i="2"/>
  <c r="C207" i="2"/>
  <c r="B208" i="2"/>
  <c r="I100" i="2"/>
  <c r="E101" i="2"/>
  <c r="C102" i="2"/>
  <c r="B103" i="2"/>
  <c r="F56" i="2" l="1"/>
  <c r="J55" i="2"/>
  <c r="K55" i="2" s="1"/>
  <c r="I206" i="2"/>
  <c r="K206" i="2" s="1"/>
  <c r="E207" i="2"/>
  <c r="F209" i="2"/>
  <c r="J208" i="2"/>
  <c r="B209" i="2"/>
  <c r="C208" i="2"/>
  <c r="C103" i="2"/>
  <c r="B104" i="2"/>
  <c r="E102" i="2"/>
  <c r="I101" i="2"/>
  <c r="J56" i="2" l="1"/>
  <c r="K56" i="2" s="1"/>
  <c r="F57" i="2"/>
  <c r="E208" i="2"/>
  <c r="I207" i="2"/>
  <c r="K207" i="2" s="1"/>
  <c r="F210" i="2"/>
  <c r="J209" i="2"/>
  <c r="C209" i="2"/>
  <c r="B210" i="2"/>
  <c r="C104" i="2"/>
  <c r="B105" i="2"/>
  <c r="E103" i="2"/>
  <c r="I102" i="2"/>
  <c r="J57" i="2" l="1"/>
  <c r="K57" i="2" s="1"/>
  <c r="F58" i="2"/>
  <c r="I208" i="2"/>
  <c r="K208" i="2" s="1"/>
  <c r="E209" i="2"/>
  <c r="C210" i="2"/>
  <c r="B211" i="2"/>
  <c r="J210" i="2"/>
  <c r="F211" i="2"/>
  <c r="C105" i="2"/>
  <c r="B106" i="2"/>
  <c r="I103" i="2"/>
  <c r="E104" i="2"/>
  <c r="J58" i="2" l="1"/>
  <c r="K58" i="2" s="1"/>
  <c r="F59" i="2"/>
  <c r="I209" i="2"/>
  <c r="K209" i="2" s="1"/>
  <c r="E210" i="2"/>
  <c r="F212" i="2"/>
  <c r="J211" i="2"/>
  <c r="B212" i="2"/>
  <c r="C211" i="2"/>
  <c r="E105" i="2"/>
  <c r="I104" i="2"/>
  <c r="C106" i="2"/>
  <c r="B107" i="2"/>
  <c r="J59" i="2" l="1"/>
  <c r="K59" i="2" s="1"/>
  <c r="F60" i="2"/>
  <c r="E211" i="2"/>
  <c r="I210" i="2"/>
  <c r="K210" i="2" s="1"/>
  <c r="C212" i="2"/>
  <c r="B213" i="2"/>
  <c r="F213" i="2"/>
  <c r="J212" i="2"/>
  <c r="C107" i="2"/>
  <c r="B108" i="2"/>
  <c r="E106" i="2"/>
  <c r="I105" i="2"/>
  <c r="J60" i="2" l="1"/>
  <c r="K60" i="2" s="1"/>
  <c r="F61" i="2"/>
  <c r="I211" i="2"/>
  <c r="K211" i="2" s="1"/>
  <c r="E212" i="2"/>
  <c r="J213" i="2"/>
  <c r="F214" i="2"/>
  <c r="C213" i="2"/>
  <c r="B214" i="2"/>
  <c r="I106" i="2"/>
  <c r="E107" i="2"/>
  <c r="C108" i="2"/>
  <c r="B109" i="2"/>
  <c r="C109" i="2" s="1"/>
  <c r="J61" i="2" l="1"/>
  <c r="K61" i="2" s="1"/>
  <c r="F62" i="2"/>
  <c r="E213" i="2"/>
  <c r="I212" i="2"/>
  <c r="K212" i="2" s="1"/>
  <c r="B215" i="2"/>
  <c r="C214" i="2"/>
  <c r="F215" i="2"/>
  <c r="J214" i="2"/>
  <c r="E108" i="2"/>
  <c r="I107" i="2"/>
  <c r="F63" i="2" l="1"/>
  <c r="J62" i="2"/>
  <c r="K62" i="2" s="1"/>
  <c r="I213" i="2"/>
  <c r="K213" i="2" s="1"/>
  <c r="E214" i="2"/>
  <c r="F216" i="2"/>
  <c r="J216" i="2" s="1"/>
  <c r="J215" i="2"/>
  <c r="C215" i="2"/>
  <c r="C2" i="2" s="1"/>
  <c r="J2" i="2" s="1"/>
  <c r="K2" i="2" s="1"/>
  <c r="B216" i="2"/>
  <c r="C216" i="2" s="1"/>
  <c r="E109" i="2"/>
  <c r="I109" i="2" s="1"/>
  <c r="I108" i="2"/>
  <c r="F64" i="2" l="1"/>
  <c r="J63" i="2"/>
  <c r="K63" i="2" s="1"/>
  <c r="E215" i="2"/>
  <c r="I214" i="2"/>
  <c r="K214" i="2" s="1"/>
  <c r="J64" i="2" l="1"/>
  <c r="K64" i="2" s="1"/>
  <c r="F65" i="2"/>
  <c r="E216" i="2"/>
  <c r="I216" i="2" s="1"/>
  <c r="K216" i="2" s="1"/>
  <c r="I215" i="2"/>
  <c r="K215" i="2" s="1"/>
  <c r="F66" i="2" l="1"/>
  <c r="J65" i="2"/>
  <c r="K65" i="2" s="1"/>
  <c r="J66" i="2" l="1"/>
  <c r="K66" i="2" s="1"/>
  <c r="F67" i="2"/>
  <c r="F68" i="2" l="1"/>
  <c r="J67" i="2"/>
  <c r="K67" i="2" s="1"/>
  <c r="J68" i="2" l="1"/>
  <c r="K68" i="2" s="1"/>
  <c r="F69" i="2"/>
  <c r="J69" i="2" l="1"/>
  <c r="K69" i="2" s="1"/>
  <c r="F70" i="2"/>
  <c r="F71" i="2" l="1"/>
  <c r="J70" i="2"/>
  <c r="K70" i="2" s="1"/>
  <c r="J71" i="2" l="1"/>
  <c r="K71" i="2" s="1"/>
  <c r="F72" i="2"/>
  <c r="F73" i="2" l="1"/>
  <c r="J72" i="2"/>
  <c r="K72" i="2" s="1"/>
  <c r="J73" i="2" l="1"/>
  <c r="K73" i="2" s="1"/>
  <c r="F74" i="2"/>
  <c r="F75" i="2" l="1"/>
  <c r="J74" i="2"/>
  <c r="K74" i="2" s="1"/>
  <c r="F76" i="2" l="1"/>
  <c r="J75" i="2"/>
  <c r="K75" i="2" s="1"/>
  <c r="J76" i="2" l="1"/>
  <c r="K76" i="2" s="1"/>
  <c r="F77" i="2"/>
  <c r="F78" i="2" l="1"/>
  <c r="J77" i="2"/>
  <c r="K77" i="2" s="1"/>
  <c r="J78" i="2" l="1"/>
  <c r="K78" i="2" s="1"/>
  <c r="F79" i="2"/>
  <c r="F80" i="2" l="1"/>
  <c r="J79" i="2"/>
  <c r="K79" i="2" s="1"/>
  <c r="J80" i="2" l="1"/>
  <c r="K80" i="2" s="1"/>
  <c r="F81" i="2"/>
  <c r="J81" i="2" l="1"/>
  <c r="K81" i="2" s="1"/>
  <c r="F82" i="2"/>
  <c r="J82" i="2" l="1"/>
  <c r="K82" i="2" s="1"/>
  <c r="F83" i="2"/>
  <c r="F84" i="2" l="1"/>
  <c r="J83" i="2"/>
  <c r="K83" i="2" s="1"/>
  <c r="F85" i="2" l="1"/>
  <c r="J84" i="2"/>
  <c r="K84" i="2" s="1"/>
  <c r="J85" i="2" l="1"/>
  <c r="K85" i="2" s="1"/>
  <c r="F86" i="2"/>
  <c r="J86" i="2" l="1"/>
  <c r="K86" i="2" s="1"/>
  <c r="F87" i="2"/>
  <c r="J87" i="2" l="1"/>
  <c r="K87" i="2" s="1"/>
  <c r="F88" i="2"/>
  <c r="J88" i="2" l="1"/>
  <c r="K88" i="2" s="1"/>
  <c r="F89" i="2"/>
  <c r="F90" i="2" l="1"/>
  <c r="J89" i="2"/>
  <c r="K89" i="2" s="1"/>
  <c r="F91" i="2" l="1"/>
  <c r="J90" i="2"/>
  <c r="K90" i="2" s="1"/>
  <c r="F92" i="2" l="1"/>
  <c r="J91" i="2"/>
  <c r="K91" i="2" s="1"/>
  <c r="F93" i="2" l="1"/>
  <c r="J92" i="2"/>
  <c r="K92" i="2" s="1"/>
  <c r="J93" i="2" l="1"/>
  <c r="K93" i="2" s="1"/>
  <c r="F94" i="2"/>
  <c r="J94" i="2" l="1"/>
  <c r="K94" i="2" s="1"/>
  <c r="F95" i="2"/>
  <c r="J95" i="2" l="1"/>
  <c r="K95" i="2" s="1"/>
  <c r="F96" i="2"/>
  <c r="J96" i="2" l="1"/>
  <c r="K96" i="2" s="1"/>
  <c r="F97" i="2"/>
  <c r="J97" i="2" l="1"/>
  <c r="K97" i="2" s="1"/>
  <c r="F98" i="2"/>
  <c r="J98" i="2" l="1"/>
  <c r="K98" i="2" s="1"/>
  <c r="F99" i="2"/>
  <c r="F100" i="2" l="1"/>
  <c r="J99" i="2"/>
  <c r="K99" i="2" s="1"/>
  <c r="J100" i="2" l="1"/>
  <c r="K100" i="2" s="1"/>
  <c r="F101" i="2"/>
  <c r="J101" i="2" l="1"/>
  <c r="K101" i="2" s="1"/>
  <c r="F102" i="2"/>
  <c r="J102" i="2" l="1"/>
  <c r="K102" i="2" s="1"/>
  <c r="F103" i="2"/>
  <c r="J103" i="2" l="1"/>
  <c r="K103" i="2" s="1"/>
  <c r="F104" i="2"/>
  <c r="J104" i="2" l="1"/>
  <c r="K104" i="2" s="1"/>
  <c r="F105" i="2"/>
  <c r="F106" i="2" l="1"/>
  <c r="J105" i="2"/>
  <c r="K105" i="2" s="1"/>
  <c r="J106" i="2" l="1"/>
  <c r="K106" i="2" s="1"/>
  <c r="F107" i="2"/>
  <c r="F108" i="2" l="1"/>
  <c r="J107" i="2"/>
  <c r="K107" i="2" s="1"/>
  <c r="F109" i="2" l="1"/>
  <c r="J109" i="2" s="1"/>
  <c r="K109" i="2" s="1"/>
  <c r="J108" i="2"/>
  <c r="K108" i="2" s="1"/>
</calcChain>
</file>

<file path=xl/sharedStrings.xml><?xml version="1.0" encoding="utf-8"?>
<sst xmlns="http://schemas.openxmlformats.org/spreadsheetml/2006/main" count="1464" uniqueCount="384">
  <si>
    <t/>
  </si>
  <si>
    <t>個数</t>
    <rPh sb="0" eb="2">
      <t>コスウ</t>
    </rPh>
    <phoneticPr fontId="2"/>
  </si>
  <si>
    <t xml:space="preserve">         0         0         0         0         0         0         0         0</t>
  </si>
  <si>
    <t>節点番号</t>
    <rPh sb="0" eb="2">
      <t>セッテン</t>
    </rPh>
    <rPh sb="2" eb="4">
      <t>バンゴウ</t>
    </rPh>
    <phoneticPr fontId="2"/>
  </si>
  <si>
    <t>要素
番号</t>
    <rPh sb="0" eb="2">
      <t>ヨウソ</t>
    </rPh>
    <rPh sb="3" eb="5">
      <t>バンゴウ</t>
    </rPh>
    <phoneticPr fontId="2"/>
  </si>
  <si>
    <t>HISTの貼り付け用</t>
    <rPh sb="5" eb="6">
      <t>ハ</t>
    </rPh>
    <rPh sb="7" eb="8">
      <t>ツ</t>
    </rPh>
    <rPh sb="9" eb="10">
      <t>ヨウ</t>
    </rPh>
    <phoneticPr fontId="2"/>
  </si>
  <si>
    <t>HIST,OUTE,OUTN_データ作成.xlsx について</t>
    <phoneticPr fontId="2"/>
  </si>
  <si>
    <t>Ｅ・Ｆ列をコピーし値を貼り付け、ソート→</t>
    <rPh sb="3" eb="4">
      <t>レツ</t>
    </rPh>
    <rPh sb="9" eb="10">
      <t>アタイ</t>
    </rPh>
    <rPh sb="11" eb="12">
      <t>ハ</t>
    </rPh>
    <rPh sb="13" eb="14">
      <t>ツ</t>
    </rPh>
    <phoneticPr fontId="2"/>
  </si>
  <si>
    <t>倍率</t>
    <rPh sb="0" eb="2">
      <t>バイリツ</t>
    </rPh>
    <phoneticPr fontId="2"/>
  </si>
  <si>
    <t>データの入力カ所です。</t>
    <rPh sb="4" eb="6">
      <t>ニュウリョク</t>
    </rPh>
    <rPh sb="7" eb="8">
      <t>ショ</t>
    </rPh>
    <phoneticPr fontId="2"/>
  </si>
  <si>
    <t>OUTN：</t>
    <phoneticPr fontId="2"/>
  </si>
  <si>
    <t>OUTE：</t>
    <phoneticPr fontId="2"/>
  </si>
  <si>
    <t>時刻歴・履歴データの命令を作成します。</t>
    <rPh sb="0" eb="3">
      <t>ジコクレキ</t>
    </rPh>
    <rPh sb="4" eb="6">
      <t>リレキ</t>
    </rPh>
    <rPh sb="10" eb="12">
      <t>メイレイ</t>
    </rPh>
    <rPh sb="13" eb="15">
      <t>サクセイ</t>
    </rPh>
    <phoneticPr fontId="2"/>
  </si>
  <si>
    <t>出力対象節点データの命令を作成します。</t>
    <rPh sb="0" eb="2">
      <t>シュツリョク</t>
    </rPh>
    <rPh sb="2" eb="4">
      <t>タイショウ</t>
    </rPh>
    <rPh sb="4" eb="6">
      <t>セッテン</t>
    </rPh>
    <rPh sb="10" eb="12">
      <t>メイレイ</t>
    </rPh>
    <rPh sb="13" eb="15">
      <t>サクセイ</t>
    </rPh>
    <phoneticPr fontId="2"/>
  </si>
  <si>
    <t>出力対象要素データの命令を作成します。</t>
    <rPh sb="0" eb="2">
      <t>シュツリョク</t>
    </rPh>
    <rPh sb="2" eb="4">
      <t>タイショウ</t>
    </rPh>
    <rPh sb="4" eb="6">
      <t>ヨウソ</t>
    </rPh>
    <rPh sb="10" eb="12">
      <t>メイレイ</t>
    </rPh>
    <rPh sb="13" eb="15">
      <t>サクセイ</t>
    </rPh>
    <phoneticPr fontId="2"/>
  </si>
  <si>
    <t>(8I10)</t>
    <phoneticPr fontId="2"/>
  </si>
  <si>
    <t>シート[OUTN]</t>
    <phoneticPr fontId="2"/>
  </si>
  <si>
    <t>シート[OUTE]</t>
    <phoneticPr fontId="2"/>
  </si>
  <si>
    <t>シート[節点]</t>
    <rPh sb="4" eb="6">
      <t>セッテン</t>
    </rPh>
    <phoneticPr fontId="2"/>
  </si>
  <si>
    <t>HIST：</t>
    <phoneticPr fontId="2"/>
  </si>
  <si>
    <t>節点・要素</t>
    <rPh sb="0" eb="2">
      <t>セッテン</t>
    </rPh>
    <rPh sb="3" eb="5">
      <t>ヨウソ</t>
    </rPh>
    <phoneticPr fontId="2"/>
  </si>
  <si>
    <t>シート[要素]</t>
    <rPh sb="4" eb="6">
      <t>ヨウソ</t>
    </rPh>
    <phoneticPr fontId="2"/>
  </si>
  <si>
    <t>①</t>
    <phoneticPr fontId="2"/>
  </si>
  <si>
    <t>$C$3より出力対象節点を入力してください。</t>
    <rPh sb="6" eb="8">
      <t>シュツリョク</t>
    </rPh>
    <rPh sb="8" eb="10">
      <t>タイショウ</t>
    </rPh>
    <rPh sb="10" eb="12">
      <t>セッテン</t>
    </rPh>
    <rPh sb="13" eb="15">
      <t>ニュウリョク</t>
    </rPh>
    <phoneticPr fontId="2"/>
  </si>
  <si>
    <t>②</t>
    <phoneticPr fontId="2"/>
  </si>
  <si>
    <t>自動で個数($A$2)が表示されます。</t>
    <rPh sb="0" eb="2">
      <t>ジドウ</t>
    </rPh>
    <rPh sb="3" eb="5">
      <t>コスウ</t>
    </rPh>
    <rPh sb="12" eb="14">
      <t>ヒョウジ</t>
    </rPh>
    <phoneticPr fontId="2"/>
  </si>
  <si>
    <t>E・F列をコピーし、P・Q列に値を貼り付けます。</t>
    <rPh sb="3" eb="4">
      <t>レツ</t>
    </rPh>
    <rPh sb="13" eb="14">
      <t>レツ</t>
    </rPh>
    <rPh sb="15" eb="16">
      <t>アタイ</t>
    </rPh>
    <rPh sb="17" eb="18">
      <t>ハ</t>
    </rPh>
    <rPh sb="19" eb="20">
      <t>ツ</t>
    </rPh>
    <phoneticPr fontId="2"/>
  </si>
  <si>
    <t>③</t>
    <phoneticPr fontId="2"/>
  </si>
  <si>
    <t>P・Q列を範囲として、P例でソートしてください。</t>
    <rPh sb="3" eb="4">
      <t>レツ</t>
    </rPh>
    <rPh sb="5" eb="7">
      <t>ハンイ</t>
    </rPh>
    <rPh sb="12" eb="13">
      <t>レイ</t>
    </rPh>
    <phoneticPr fontId="2"/>
  </si>
  <si>
    <t>④</t>
    <phoneticPr fontId="2"/>
  </si>
  <si>
    <t>dyna.dのOUTNに、Q列を貼り付け、0を削除してください。</t>
    <rPh sb="14" eb="15">
      <t>レツ</t>
    </rPh>
    <rPh sb="16" eb="17">
      <t>ハ</t>
    </rPh>
    <rPh sb="18" eb="19">
      <t>ツ</t>
    </rPh>
    <rPh sb="23" eb="25">
      <t>サクジョ</t>
    </rPh>
    <phoneticPr fontId="2"/>
  </si>
  <si>
    <t>⑤</t>
    <phoneticPr fontId="2"/>
  </si>
  <si>
    <t>FEAP #4段階解析</t>
  </si>
  <si>
    <t xml:space="preserve"> 3578 6416   93    2    3    0    1    4    0    1    0   64  177  184    0    1</t>
  </si>
  <si>
    <t>dyna.dのFEAPの右端から４個目の値に個数を修正してください。</t>
    <rPh sb="12" eb="14">
      <t>ミギハシ</t>
    </rPh>
    <rPh sb="17" eb="19">
      <t>コメ</t>
    </rPh>
    <rPh sb="20" eb="21">
      <t>アタイ</t>
    </rPh>
    <rPh sb="22" eb="24">
      <t>コスウ</t>
    </rPh>
    <rPh sb="25" eb="27">
      <t>シュウセイ</t>
    </rPh>
    <phoneticPr fontId="2"/>
  </si>
  <si>
    <t>例だと、177→114</t>
    <rPh sb="0" eb="1">
      <t>レイ</t>
    </rPh>
    <phoneticPr fontId="2"/>
  </si>
  <si>
    <t>$C$3より出力対象要素を入力してください。</t>
    <rPh sb="6" eb="8">
      <t>シュツリョク</t>
    </rPh>
    <rPh sb="8" eb="10">
      <t>タイショウ</t>
    </rPh>
    <rPh sb="10" eb="12">
      <t>ヨウソ</t>
    </rPh>
    <rPh sb="13" eb="15">
      <t>ニュウリョク</t>
    </rPh>
    <phoneticPr fontId="2"/>
  </si>
  <si>
    <t>⑥</t>
    <phoneticPr fontId="2"/>
  </si>
  <si>
    <t>$D$2に倍率を入力してください(通常は「10」)</t>
    <rPh sb="5" eb="7">
      <t>バイリツ</t>
    </rPh>
    <rPh sb="8" eb="10">
      <t>ニュウリョク</t>
    </rPh>
    <rPh sb="17" eb="19">
      <t>ツウジョウ</t>
    </rPh>
    <phoneticPr fontId="2"/>
  </si>
  <si>
    <t>dyna.dのOUTEに、Q列を貼り付け、0を削除してください。</t>
    <rPh sb="14" eb="15">
      <t>レツ</t>
    </rPh>
    <rPh sb="16" eb="17">
      <t>ハ</t>
    </rPh>
    <rPh sb="18" eb="19">
      <t>ツ</t>
    </rPh>
    <rPh sb="23" eb="25">
      <t>サクジョ</t>
    </rPh>
    <phoneticPr fontId="2"/>
  </si>
  <si>
    <t>dyna.dのFEAPの右端から３個目の値に個数を修正してください。</t>
    <rPh sb="12" eb="14">
      <t>ミギハシ</t>
    </rPh>
    <rPh sb="17" eb="19">
      <t>コメ</t>
    </rPh>
    <rPh sb="20" eb="21">
      <t>アタイ</t>
    </rPh>
    <rPh sb="22" eb="24">
      <t>コスウ</t>
    </rPh>
    <rPh sb="25" eb="27">
      <t>シュウセイ</t>
    </rPh>
    <phoneticPr fontId="2"/>
  </si>
  <si>
    <t>例だと、184→132</t>
    <rPh sb="0" eb="1">
      <t>レイ</t>
    </rPh>
    <phoneticPr fontId="2"/>
  </si>
  <si>
    <t>$A$3から出力対象節点を入力してください。</t>
    <rPh sb="6" eb="8">
      <t>シュツリョク</t>
    </rPh>
    <rPh sb="8" eb="10">
      <t>タイショウ</t>
    </rPh>
    <rPh sb="10" eb="12">
      <t>セッテン</t>
    </rPh>
    <rPh sb="13" eb="15">
      <t>ニュウリョク</t>
    </rPh>
    <phoneticPr fontId="2"/>
  </si>
  <si>
    <t>$F$3=KIND,$G$3=ICMPを入力してください。</t>
    <rPh sb="20" eb="22">
      <t>ニュウリョク</t>
    </rPh>
    <phoneticPr fontId="2"/>
  </si>
  <si>
    <t>通常、同節点において、複数のKIND・ICMPを出力するので、それに応じて、データをコピーして調整してください。</t>
    <rPh sb="0" eb="2">
      <t>ツウジョウ</t>
    </rPh>
    <rPh sb="3" eb="4">
      <t>ドウ</t>
    </rPh>
    <rPh sb="4" eb="6">
      <t>セッテン</t>
    </rPh>
    <rPh sb="11" eb="13">
      <t>フクスウ</t>
    </rPh>
    <rPh sb="24" eb="26">
      <t>シュツリョク</t>
    </rPh>
    <rPh sb="34" eb="35">
      <t>オウ</t>
    </rPh>
    <rPh sb="47" eb="49">
      <t>チョウセイ</t>
    </rPh>
    <phoneticPr fontId="2"/>
  </si>
  <si>
    <t>dyna.dもしくは、fliphist.dに、$K$2以降を貼り付けてください。</t>
    <rPh sb="27" eb="29">
      <t>イコウ</t>
    </rPh>
    <rPh sb="30" eb="31">
      <t>ハ</t>
    </rPh>
    <rPh sb="32" eb="33">
      <t>ツ</t>
    </rPh>
    <phoneticPr fontId="2"/>
  </si>
  <si>
    <t>通常、同要素において、複数のKIND・ICMPを出力するので、それに応じて、データをコピーして調整してください。</t>
    <rPh sb="0" eb="2">
      <t>ツウジョウ</t>
    </rPh>
    <rPh sb="3" eb="4">
      <t>ドウ</t>
    </rPh>
    <rPh sb="4" eb="6">
      <t>ヨウソ</t>
    </rPh>
    <rPh sb="11" eb="13">
      <t>フクスウ</t>
    </rPh>
    <rPh sb="24" eb="26">
      <t>シュツリョク</t>
    </rPh>
    <rPh sb="34" eb="35">
      <t>オウ</t>
    </rPh>
    <rPh sb="47" eb="49">
      <t>チョウセイ</t>
    </rPh>
    <phoneticPr fontId="2"/>
  </si>
  <si>
    <t>倍率は、OUTN：1,OUTE：10</t>
    <rPh sb="0" eb="2">
      <t>バイリツ</t>
    </rPh>
    <phoneticPr fontId="2"/>
  </si>
  <si>
    <t>シート[OUTN･E逆]</t>
    <rPh sb="10" eb="11">
      <t>ギャク</t>
    </rPh>
    <phoneticPr fontId="2"/>
  </si>
  <si>
    <t xml:space="preserve">       995      1328      1508      3404      1517      1754      3410      1763</t>
  </si>
  <si>
    <t xml:space="preserve">      3419      1804      1845      1886      1927      1968      2009      2050</t>
  </si>
  <si>
    <t xml:space="preserve">      2091      2132      2173      2214      3420      3458      3496      3534</t>
  </si>
  <si>
    <t xml:space="preserve">      3421      3459      3497      3535      3422      3460      3498      3536</t>
  </si>
  <si>
    <t xml:space="preserve">      3423      3461      3499      3537      3424      3462      3500      3538</t>
  </si>
  <si>
    <t xml:space="preserve">      3425      3463      3501      3539      3426      3464      3502      3540</t>
  </si>
  <si>
    <t xml:space="preserve">      3427      3465      3503      3541      3428      3466      3504      3542</t>
  </si>
  <si>
    <t xml:space="preserve">      3429      3467      3505      3543      3430      3468      3506      3544</t>
  </si>
  <si>
    <t xml:space="preserve">      3431      3469      3507      3545      3432      3470      3508      3546</t>
  </si>
  <si>
    <t xml:space="preserve">      3433      3471      3509      3547      3434      3472      3510      3548</t>
  </si>
  <si>
    <t xml:space="preserve">      3435      3473      3511      3549      3436      3474      3512      3550</t>
  </si>
  <si>
    <t xml:space="preserve">      3437      3475      3513      3551      3438      3476      3514      3552</t>
  </si>
  <si>
    <t xml:space="preserve">      3439      3477      3515      3553      3440      3478      3516      3554</t>
  </si>
  <si>
    <t xml:space="preserve">      3441      3479      3517      3555      3442      3480      3518      3556</t>
  </si>
  <si>
    <t xml:space="preserve">      3443      3481      3519      3557      3444      3482      3520      3558</t>
  </si>
  <si>
    <t xml:space="preserve">      3445      3483      3521      3559      3446      3484      3522      3560</t>
  </si>
  <si>
    <t xml:space="preserve">      3447      3485      3523      3561      3448      3486      3524      3562</t>
  </si>
  <si>
    <t xml:space="preserve">      3449      3487      3525      3563      3450      3488      3526      3564</t>
  </si>
  <si>
    <t xml:space="preserve">      3451      3489      3527      3565      3452      3490      3528      3566</t>
  </si>
  <si>
    <t xml:space="preserve">      3453      3491      3529      3567      3454      3492      3530      3568</t>
  </si>
  <si>
    <t xml:space="preserve">      3455      3493      3531      3569      3456      3494      3532      3570</t>
  </si>
  <si>
    <t xml:space="preserve">      3457      3495      3533      3571      3572      3573      3574      3575</t>
  </si>
  <si>
    <t xml:space="preserve">      3576</t>
    <phoneticPr fontId="2"/>
  </si>
  <si>
    <t>$B$4からOUTNあるいはOUTEを貼り付けてください。</t>
    <rPh sb="19" eb="20">
      <t>ハ</t>
    </rPh>
    <rPh sb="21" eb="22">
      <t>ツ</t>
    </rPh>
    <phoneticPr fontId="2"/>
  </si>
  <si>
    <t>$U$3に倍率を入力してください。</t>
    <rPh sb="5" eb="7">
      <t>バイリツ</t>
    </rPh>
    <rPh sb="8" eb="10">
      <t>ニュウリョク</t>
    </rPh>
    <phoneticPr fontId="2"/>
  </si>
  <si>
    <t>$U$4以降がデータになりますので、シート[節点]あるいは[要素]に貼り込みHISTを作成できます。</t>
    <rPh sb="4" eb="6">
      <t>イコウ</t>
    </rPh>
    <rPh sb="22" eb="24">
      <t>セッテン</t>
    </rPh>
    <rPh sb="30" eb="32">
      <t>ヨウソ</t>
    </rPh>
    <rPh sb="34" eb="35">
      <t>ハ</t>
    </rPh>
    <rPh sb="36" eb="37">
      <t>コ</t>
    </rPh>
    <rPh sb="43" eb="45">
      <t>サクセイ</t>
    </rPh>
    <phoneticPr fontId="2"/>
  </si>
  <si>
    <t>相対変位</t>
    <rPh sb="0" eb="2">
      <t>ソウタイ</t>
    </rPh>
    <rPh sb="2" eb="4">
      <t>ヘンイ</t>
    </rPh>
    <phoneticPr fontId="4"/>
  </si>
  <si>
    <t>相対速度</t>
    <rPh sb="0" eb="2">
      <t>ソウタイ</t>
    </rPh>
    <rPh sb="2" eb="4">
      <t>ソクド</t>
    </rPh>
    <phoneticPr fontId="4"/>
  </si>
  <si>
    <t>絶対加速度</t>
    <rPh sb="0" eb="2">
      <t>ゼッタイ</t>
    </rPh>
    <rPh sb="2" eb="5">
      <t>カソクド</t>
    </rPh>
    <phoneticPr fontId="4"/>
  </si>
  <si>
    <t>間隙水圧</t>
    <rPh sb="0" eb="2">
      <t>カンゲキ</t>
    </rPh>
    <rPh sb="2" eb="4">
      <t>スイアツ</t>
    </rPh>
    <phoneticPr fontId="4"/>
  </si>
  <si>
    <t>ひずみ他</t>
    <rPh sb="3" eb="4">
      <t>ホカ</t>
    </rPh>
    <phoneticPr fontId="4"/>
  </si>
  <si>
    <t>動水圧</t>
    <rPh sb="0" eb="1">
      <t>ドウ</t>
    </rPh>
    <rPh sb="1" eb="3">
      <t>スイアツ</t>
    </rPh>
    <phoneticPr fontId="4"/>
  </si>
  <si>
    <t>①</t>
    <phoneticPr fontId="2"/>
  </si>
  <si>
    <t>②</t>
    <phoneticPr fontId="2"/>
  </si>
  <si>
    <t>ｘ成分</t>
    <rPh sb="1" eb="3">
      <t>セイブン</t>
    </rPh>
    <phoneticPr fontId="2"/>
  </si>
  <si>
    <t>ｙ成分</t>
    <rPh sb="1" eb="3">
      <t>セイブン</t>
    </rPh>
    <phoneticPr fontId="2"/>
  </si>
  <si>
    <t>Ｒz成分</t>
    <rPh sb="2" eb="4">
      <t>セイブン</t>
    </rPh>
    <phoneticPr fontId="2"/>
  </si>
  <si>
    <t>ファイル一覧表</t>
    <rPh sb="4" eb="7">
      <t>イチランヒョウ</t>
    </rPh>
    <phoneticPr fontId="2"/>
  </si>
  <si>
    <t>機番</t>
    <rPh sb="0" eb="2">
      <t>キバン</t>
    </rPh>
    <phoneticPr fontId="2"/>
  </si>
  <si>
    <t>ファイル名</t>
    <rPh sb="4" eb="5">
      <t>メイ</t>
    </rPh>
    <phoneticPr fontId="2"/>
  </si>
  <si>
    <t>I/O</t>
  </si>
  <si>
    <t>形式</t>
    <rPh sb="0" eb="2">
      <t>ケイシキ</t>
    </rPh>
    <phoneticPr fontId="2"/>
  </si>
  <si>
    <t>ファイルの必要な場合または</t>
    <phoneticPr fontId="2"/>
  </si>
  <si>
    <t>ファイル出力項目</t>
    <rPh sb="4" eb="6">
      <t>シュツリョク</t>
    </rPh>
    <rPh sb="6" eb="8">
      <t>コウモク</t>
    </rPh>
    <phoneticPr fontId="2"/>
  </si>
  <si>
    <t>該当ファイルへの入出力命令</t>
  </si>
  <si>
    <t>KOUT</t>
    <phoneticPr fontId="2"/>
  </si>
  <si>
    <t>完了状態設定ﾌｧｲﾙ</t>
  </si>
  <si>
    <t>O</t>
  </si>
  <si>
    <t>TXT</t>
  </si>
  <si>
    <t>常時必要</t>
  </si>
  <si>
    <t>入力ﾃﾞｰﾀｶｰﾄﾞ</t>
  </si>
  <si>
    <t>I</t>
  </si>
  <si>
    <t>DISP</t>
    <phoneticPr fontId="2"/>
  </si>
  <si>
    <t>#06</t>
    <phoneticPr fontId="2"/>
  </si>
  <si>
    <t>#32,#33,#34</t>
    <phoneticPr fontId="2"/>
  </si>
  <si>
    <t>#06,#32,#33,#34</t>
    <phoneticPr fontId="2"/>
  </si>
  <si>
    <t>結果リスト</t>
    <rPh sb="0" eb="2">
      <t>ケッカ</t>
    </rPh>
    <phoneticPr fontId="2"/>
  </si>
  <si>
    <t>変位,速度,加速度</t>
    <rPh sb="0" eb="2">
      <t>ヘンイ</t>
    </rPh>
    <rPh sb="3" eb="5">
      <t>ソクド</t>
    </rPh>
    <rPh sb="6" eb="9">
      <t>カソクド</t>
    </rPh>
    <phoneticPr fontId="2"/>
  </si>
  <si>
    <t>結果ﾘｽﾄ</t>
  </si>
  <si>
    <t>DSPM</t>
    <phoneticPr fontId="2"/>
  </si>
  <si>
    <t>変位ファイル</t>
    <rPh sb="0" eb="2">
      <t>ヘンイ</t>
    </rPh>
    <phoneticPr fontId="2"/>
  </si>
  <si>
    <t>変位</t>
    <rPh sb="0" eb="2">
      <t>ヘンイ</t>
    </rPh>
    <phoneticPr fontId="2"/>
  </si>
  <si>
    <t>間隙水要素－土要素対応表</t>
  </si>
  <si>
    <t>STRN</t>
    <phoneticPr fontId="2"/>
  </si>
  <si>
    <t>#35</t>
    <phoneticPr fontId="2"/>
  </si>
  <si>
    <t>#06,#35</t>
    <phoneticPr fontId="2"/>
  </si>
  <si>
    <t>#35B</t>
    <phoneticPr fontId="2"/>
  </si>
  <si>
    <t>ひずみ</t>
  </si>
  <si>
    <t>速度ファイル</t>
    <rPh sb="0" eb="2">
      <t>ソクド</t>
    </rPh>
    <phoneticPr fontId="2"/>
  </si>
  <si>
    <t>速度</t>
    <rPh sb="0" eb="2">
      <t>ソクド</t>
    </rPh>
    <phoneticPr fontId="2"/>
  </si>
  <si>
    <t>材料データファイル(EXCEL用)</t>
  </si>
  <si>
    <t>MATE命令</t>
  </si>
  <si>
    <t>STNM</t>
    <phoneticPr fontId="2"/>
  </si>
  <si>
    <t>加速度ファイル</t>
    <rPh sb="0" eb="3">
      <t>カソクド</t>
    </rPh>
    <phoneticPr fontId="2"/>
  </si>
  <si>
    <t>加速度</t>
    <rPh sb="0" eb="3">
      <t>カソクド</t>
    </rPh>
    <phoneticPr fontId="2"/>
  </si>
  <si>
    <t>ﾘｽﾀｰﾄﾌｧｲﾙ</t>
  </si>
  <si>
    <t>BIN</t>
  </si>
  <si>
    <t>INIT命令，RESF命令</t>
  </si>
  <si>
    <t>SNMX</t>
    <phoneticPr fontId="2"/>
  </si>
  <si>
    <t>ひずみファイル</t>
    <phoneticPr fontId="2"/>
  </si>
  <si>
    <t>ひずみ</t>
    <phoneticPr fontId="2"/>
  </si>
  <si>
    <t>SNMN</t>
    <phoneticPr fontId="2"/>
  </si>
  <si>
    <t>応力ファイル</t>
    <rPh sb="0" eb="2">
      <t>オウリョク</t>
    </rPh>
    <phoneticPr fontId="2"/>
  </si>
  <si>
    <t>応力</t>
    <rPh sb="0" eb="2">
      <t>オウリョク</t>
    </rPh>
    <phoneticPr fontId="2"/>
  </si>
  <si>
    <t>基盤加速度ﾃﾞｰﾀ(FLIP標準形式他)</t>
  </si>
  <si>
    <t>TXT他WAVE， MOTN命令</t>
  </si>
  <si>
    <t>STRS</t>
    <phoneticPr fontId="2"/>
  </si>
  <si>
    <t>#36</t>
    <phoneticPr fontId="2"/>
  </si>
  <si>
    <t>#06,#36</t>
    <phoneticPr fontId="2"/>
  </si>
  <si>
    <t>#36B</t>
    <phoneticPr fontId="2"/>
  </si>
  <si>
    <t>応力</t>
  </si>
  <si>
    <t>間隙水圧ファイル</t>
    <rPh sb="0" eb="2">
      <t>カンゲキ</t>
    </rPh>
    <rPh sb="2" eb="4">
      <t>スイアツ</t>
    </rPh>
    <phoneticPr fontId="2"/>
  </si>
  <si>
    <t>間隙水圧</t>
    <rPh sb="0" eb="2">
      <t>カンゲキ</t>
    </rPh>
    <rPh sb="2" eb="4">
      <t>スイアツ</t>
    </rPh>
    <phoneticPr fontId="2"/>
  </si>
  <si>
    <t>自由地盤部速度ﾌｧｲﾙ</t>
  </si>
  <si>
    <t>側方粘性境界がある時：読み込み</t>
  </si>
  <si>
    <t>STSM</t>
    <phoneticPr fontId="2"/>
  </si>
  <si>
    <t>動水圧ファイル</t>
    <rPh sb="0" eb="1">
      <t>ドウ</t>
    </rPh>
    <rPh sb="1" eb="3">
      <t>スイアツ</t>
    </rPh>
    <phoneticPr fontId="2"/>
  </si>
  <si>
    <t>動水圧</t>
    <rPh sb="0" eb="1">
      <t>ドウ</t>
    </rPh>
    <rPh sb="1" eb="3">
      <t>スイアツ</t>
    </rPh>
    <phoneticPr fontId="2"/>
  </si>
  <si>
    <t>自由地盤部ばね反力ﾌｧｲﾙ</t>
  </si>
  <si>
    <t>RVEL命令:書き出し</t>
  </si>
  <si>
    <t>SSMX</t>
    <phoneticPr fontId="2"/>
  </si>
  <si>
    <t>節点要素力(反力)ファイル</t>
    <rPh sb="0" eb="2">
      <t>セッテン</t>
    </rPh>
    <rPh sb="2" eb="4">
      <t>ヨウソ</t>
    </rPh>
    <rPh sb="4" eb="5">
      <t>リョク</t>
    </rPh>
    <rPh sb="6" eb="7">
      <t>ハン</t>
    </rPh>
    <rPh sb="7" eb="8">
      <t>リョク</t>
    </rPh>
    <phoneticPr fontId="2"/>
  </si>
  <si>
    <t>節点要素力</t>
    <rPh sb="0" eb="2">
      <t>セッテン</t>
    </rPh>
    <rPh sb="2" eb="4">
      <t>ヨウソ</t>
    </rPh>
    <rPh sb="4" eb="5">
      <t>リョク</t>
    </rPh>
    <phoneticPr fontId="2"/>
  </si>
  <si>
    <t>比例荷重乗数ﾌｧｲﾙ</t>
  </si>
  <si>
    <t>PROP命令(IPROP=1)</t>
  </si>
  <si>
    <t>SSMN</t>
    <phoneticPr fontId="2"/>
  </si>
  <si>
    <t>流速ベクトルファイル</t>
    <rPh sb="0" eb="2">
      <t>リュウソク</t>
    </rPh>
    <phoneticPr fontId="2"/>
  </si>
  <si>
    <t>流速ベクトル</t>
    <rPh sb="0" eb="2">
      <t>リュウソク</t>
    </rPh>
    <phoneticPr fontId="2"/>
  </si>
  <si>
    <t>構造ﾘｽﾀｰﾄﾌｧｲﾙ</t>
  </si>
  <si>
    <t>FEAP命令ISTRI = 1の時：読み込み</t>
  </si>
  <si>
    <t>PRES</t>
    <phoneticPr fontId="2"/>
  </si>
  <si>
    <t>#37</t>
    <phoneticPr fontId="2"/>
  </si>
  <si>
    <t>#06,#37</t>
    <phoneticPr fontId="2"/>
  </si>
  <si>
    <t>間隙水圧</t>
  </si>
  <si>
    <t>FEAP命令ISTRI = 0の時：書き出し</t>
    <rPh sb="18" eb="19">
      <t>カ</t>
    </rPh>
    <rPh sb="20" eb="21">
      <t>ダ</t>
    </rPh>
    <phoneticPr fontId="2"/>
  </si>
  <si>
    <t>PRSM</t>
    <phoneticPr fontId="2"/>
  </si>
  <si>
    <t>１次元解析用FLIPカード</t>
  </si>
  <si>
    <t>W/O</t>
  </si>
  <si>
    <t>ODIM命令（１次元解析機能）</t>
  </si>
  <si>
    <t>DPRS</t>
    <phoneticPr fontId="2"/>
  </si>
  <si>
    <t>#38</t>
    <phoneticPr fontId="2"/>
  </si>
  <si>
    <t>#06,#38</t>
    <phoneticPr fontId="2"/>
  </si>
  <si>
    <t>動水圧</t>
  </si>
  <si>
    <t>時刻歴ﾌｧｲﾙ(PLTIME形式)</t>
  </si>
  <si>
    <t>HIST命令(IHTYP=0)</t>
  </si>
  <si>
    <t>DPRM</t>
    <phoneticPr fontId="2"/>
  </si>
  <si>
    <t>時刻歴ﾌｧｲﾙ(港研標準形式)</t>
  </si>
  <si>
    <t>HIST命令(IHTYP=1)</t>
  </si>
  <si>
    <t>REAC</t>
    <phoneticPr fontId="2"/>
  </si>
  <si>
    <t>#39</t>
    <phoneticPr fontId="2"/>
  </si>
  <si>
    <t>#06,#39</t>
    <phoneticPr fontId="2"/>
  </si>
  <si>
    <t>節点要素力</t>
  </si>
  <si>
    <t>履歴ﾌｧｲﾙ(PLTIME形式)</t>
  </si>
  <si>
    <t>HIST命令(IHTYP=2)</t>
  </si>
  <si>
    <t>FLOW</t>
    <phoneticPr fontId="2"/>
  </si>
  <si>
    <t>#40</t>
    <phoneticPr fontId="2"/>
  </si>
  <si>
    <t>#06,#40</t>
    <phoneticPr fontId="2"/>
  </si>
  <si>
    <t>時刻歴ﾌｧｲﾙ(ﾃｷｽﾄ形式)</t>
  </si>
  <si>
    <t>HIST命令(IHTYP=3)</t>
  </si>
  <si>
    <t>HIST</t>
    <phoneticPr fontId="2"/>
  </si>
  <si>
    <t>#21</t>
    <phoneticPr fontId="2"/>
  </si>
  <si>
    <t>#22</t>
    <phoneticPr fontId="2"/>
  </si>
  <si>
    <t>#23</t>
    <phoneticPr fontId="2"/>
  </si>
  <si>
    <t>#24</t>
    <phoneticPr fontId="2"/>
  </si>
  <si>
    <t>#25</t>
    <phoneticPr fontId="2"/>
  </si>
  <si>
    <t>時刻歴(PLT)</t>
    <rPh sb="0" eb="2">
      <t>ジコク</t>
    </rPh>
    <rPh sb="2" eb="3">
      <t>レキ</t>
    </rPh>
    <phoneticPr fontId="2"/>
  </si>
  <si>
    <t>時刻歴(港)</t>
    <rPh sb="0" eb="2">
      <t>ジコク</t>
    </rPh>
    <rPh sb="2" eb="3">
      <t>レキ</t>
    </rPh>
    <rPh sb="4" eb="5">
      <t>ミナト</t>
    </rPh>
    <phoneticPr fontId="2"/>
  </si>
  <si>
    <t>履歴</t>
    <rPh sb="0" eb="2">
      <t>リレキ</t>
    </rPh>
    <phoneticPr fontId="2"/>
  </si>
  <si>
    <t>時刻歴(TXT)</t>
    <rPh sb="0" eb="2">
      <t>ジコク</t>
    </rPh>
    <rPh sb="2" eb="3">
      <t>レキ</t>
    </rPh>
    <phoneticPr fontId="2"/>
  </si>
  <si>
    <t>履歴(TXT)</t>
    <rPh sb="0" eb="2">
      <t>リレキ</t>
    </rPh>
    <phoneticPr fontId="2"/>
  </si>
  <si>
    <t>履歴ﾌｧｲﾙ(ﾃｷｽﾄ形式)</t>
  </si>
  <si>
    <t>HIST命令(IHTYP=4)</t>
  </si>
  <si>
    <t>MicroAVS用構造データ(inpﾌｧｲﾙ)</t>
  </si>
  <si>
    <t>STRU命令</t>
  </si>
  <si>
    <t>材料番号ﾃﾞｰﾀﾌｧｲﾙ(PLSTRUC形式)</t>
  </si>
  <si>
    <t>MATN命令</t>
  </si>
  <si>
    <t>節点自由度</t>
    <rPh sb="0" eb="2">
      <t>セッテン</t>
    </rPh>
    <rPh sb="2" eb="5">
      <t>ジユウド</t>
    </rPh>
    <phoneticPr fontId="2"/>
  </si>
  <si>
    <t>構造ﾃﾞｰﾀﾌｧｲﾙ(PLSTRUC形式)</t>
  </si>
  <si>
    <t xml:space="preserve"> </t>
    <phoneticPr fontId="2"/>
  </si>
  <si>
    <t>変位ﾌｧｲﾙ(PLSTRUC形式)</t>
  </si>
  <si>
    <t>DISP， DSPM命令(KOUT=1,2)</t>
  </si>
  <si>
    <t>Ux</t>
    <phoneticPr fontId="2"/>
  </si>
  <si>
    <t>速度ﾌｧｲﾙ(PLSTRUC形式)</t>
  </si>
  <si>
    <t xml:space="preserve"> Uy</t>
    <phoneticPr fontId="2"/>
  </si>
  <si>
    <t>加速度ﾌｧｲﾙ(PLSTRUC形式)</t>
  </si>
  <si>
    <t xml:space="preserve">  Rz</t>
    <phoneticPr fontId="2"/>
  </si>
  <si>
    <t>ひずみﾌｧｲﾙ(PLSTRUC形式)</t>
  </si>
  <si>
    <t>STRN， STNM命令(KOUT=1,2,3)</t>
  </si>
  <si>
    <t xml:space="preserve">   P</t>
    <phoneticPr fontId="2"/>
  </si>
  <si>
    <t>SNMX,  SNMN命令(KOUT=1,2)</t>
  </si>
  <si>
    <t xml:space="preserve">    Q</t>
    <phoneticPr fontId="2"/>
  </si>
  <si>
    <t>応力ﾌｧｲﾙ(PLSTRUC形式)</t>
  </si>
  <si>
    <t>STRS， STSM命令(KOUT=1,2,3)</t>
  </si>
  <si>
    <t>SSMX,  SSMN命令(KOUT=1,2)</t>
  </si>
  <si>
    <t>間隙水圧ﾌｧｲﾙ(PLSTRUC形式)</t>
  </si>
  <si>
    <t>PRES， PRSM命令(KOUT=1,2)</t>
  </si>
  <si>
    <t>HIST指示：項目(KIND) P.3-171</t>
    <rPh sb="4" eb="6">
      <t>シジ</t>
    </rPh>
    <rPh sb="7" eb="9">
      <t>コウモク</t>
    </rPh>
    <phoneticPr fontId="2"/>
  </si>
  <si>
    <t>動水圧ﾌｧｲﾙ(PLSTRUC形式)</t>
  </si>
  <si>
    <t>DPRS， DPRM命令(KOUT=1,2)</t>
  </si>
  <si>
    <t>IHTYPE</t>
    <phoneticPr fontId="2"/>
  </si>
  <si>
    <t>節点要素力(反力)ﾌｧｲﾙO</t>
  </si>
  <si>
    <t>REAC命令(KOUT=1,2)</t>
  </si>
  <si>
    <t>0,1,3</t>
    <phoneticPr fontId="2"/>
  </si>
  <si>
    <t>流速ﾍﾞｸﾄﾙﾌｧｲﾙ(PLSTRUC形式)</t>
  </si>
  <si>
    <t>FLOW命令(KOUT=1,2)</t>
  </si>
  <si>
    <t>KIND</t>
    <phoneticPr fontId="2"/>
  </si>
  <si>
    <t>相対変位</t>
    <rPh sb="0" eb="2">
      <t>ソウタイ</t>
    </rPh>
    <rPh sb="2" eb="4">
      <t>ヘンイ</t>
    </rPh>
    <phoneticPr fontId="2"/>
  </si>
  <si>
    <t>###Displacement</t>
  </si>
  <si>
    <t>入力ﾃﾞｰﾀｶｰﾄﾞｺﾋﾟｰﾌｧｲﾙ(作業用)</t>
  </si>
  <si>
    <t>W</t>
  </si>
  <si>
    <t>相対速度</t>
    <rPh sb="0" eb="2">
      <t>ソウタイ</t>
    </rPh>
    <rPh sb="2" eb="4">
      <t>ソクド</t>
    </rPh>
    <phoneticPr fontId="2"/>
  </si>
  <si>
    <t>###Velocity</t>
    <phoneticPr fontId="2"/>
  </si>
  <si>
    <t>変位時間断面ﾌｧｲﾙ(作業用)</t>
  </si>
  <si>
    <t>CONV命令(HIST命令実行後)</t>
  </si>
  <si>
    <t>絶対加速度</t>
    <rPh sb="0" eb="2">
      <t>ゼッタイ</t>
    </rPh>
    <rPh sb="2" eb="5">
      <t>カソクド</t>
    </rPh>
    <phoneticPr fontId="2"/>
  </si>
  <si>
    <t>###Acceleration</t>
  </si>
  <si>
    <t>速度時間断面ﾌｧｲﾙ(作業用)</t>
  </si>
  <si>
    <t>#Pex 過剰間隙水圧比時刻歴</t>
  </si>
  <si>
    <t>加速度時間断面ﾌｧｲﾙ(作業用)</t>
  </si>
  <si>
    <t>ひずみ他</t>
    <rPh sb="3" eb="4">
      <t>ホカ</t>
    </rPh>
    <phoneticPr fontId="2"/>
  </si>
  <si>
    <t>ひずみ応力時間断面ﾌｧｲﾙ(作業用)</t>
  </si>
  <si>
    <t>間隙水圧時間断面ﾌｧｲﾙ(作業用)</t>
  </si>
  <si>
    <t>動水圧時間断面ﾌｧｲﾙ(作業用)</t>
  </si>
  <si>
    <t>HIST指示：成分番号－出力成分 P.3-172～173</t>
    <rPh sb="4" eb="6">
      <t>シジ</t>
    </rPh>
    <rPh sb="7" eb="9">
      <t>セイブン</t>
    </rPh>
    <rPh sb="9" eb="11">
      <t>バンゴウ</t>
    </rPh>
    <rPh sb="12" eb="14">
      <t>シュツリョク</t>
    </rPh>
    <rPh sb="14" eb="16">
      <t>セイブン</t>
    </rPh>
    <phoneticPr fontId="2"/>
  </si>
  <si>
    <t>一時ｺﾋﾟｰ用(作業用)</t>
  </si>
  <si>
    <t>INITSW=1(INIT命令)で,RVEL命令</t>
  </si>
  <si>
    <t>成分番号</t>
    <rPh sb="0" eb="2">
      <t>セイブン</t>
    </rPh>
    <rPh sb="2" eb="4">
      <t>バンゴウ</t>
    </rPh>
    <phoneticPr fontId="2"/>
  </si>
  <si>
    <t>またはHIST命令があれば必要．</t>
  </si>
  <si>
    <t>剛性行列格納用(作業用)</t>
  </si>
  <si>
    <t>EIGN命令</t>
  </si>
  <si>
    <t>固有ベクトルﾌｧｲﾙ(PLSTRUC形式)</t>
  </si>
  <si>
    <t>相対変位ﾌｧｲﾙ(作業用)</t>
  </si>
  <si>
    <t>簡易大変形解析</t>
  </si>
  <si>
    <t>#有効応力経路図(τmax)</t>
  </si>
  <si>
    <t>初期応力荷重ﾍﾞｸﾄﾙ(作業用)</t>
  </si>
  <si>
    <t>水圧</t>
    <rPh sb="0" eb="2">
      <t>スイアツ</t>
    </rPh>
    <phoneticPr fontId="2"/>
  </si>
  <si>
    <t>#せん断応力-せん断ひずみ履歴曲線</t>
  </si>
  <si>
    <t>DetJ保存用(作業用)</t>
  </si>
  <si>
    <t>#軸差応力-軸差ひずみ履歴</t>
  </si>
  <si>
    <t>I=入力ファイル，O=出力ファイル，W=ワークファイル</t>
    <phoneticPr fontId="2"/>
  </si>
  <si>
    <t>TXT=テキスト型式，BIN=バイナリ形式</t>
    <phoneticPr fontId="2"/>
  </si>
  <si>
    <t>KIND=5</t>
    <phoneticPr fontId="2"/>
  </si>
  <si>
    <t>流体要素</t>
    <rPh sb="0" eb="2">
      <t>リュウタイ</t>
    </rPh>
    <rPh sb="2" eb="4">
      <t>ヨウソ</t>
    </rPh>
    <phoneticPr fontId="2"/>
  </si>
  <si>
    <t>線形はり要素</t>
    <rPh sb="0" eb="2">
      <t>センケイ</t>
    </rPh>
    <rPh sb="4" eb="6">
      <t>ヨウソ</t>
    </rPh>
    <phoneticPr fontId="2"/>
  </si>
  <si>
    <t>線形平面要素</t>
    <rPh sb="0" eb="2">
      <t>センケイ</t>
    </rPh>
    <rPh sb="2" eb="4">
      <t>ヘイメン</t>
    </rPh>
    <rPh sb="4" eb="6">
      <t>ヨウソ</t>
    </rPh>
    <phoneticPr fontId="2"/>
  </si>
  <si>
    <t>非排水</t>
    <rPh sb="0" eb="1">
      <t>ヒ</t>
    </rPh>
    <rPh sb="1" eb="3">
      <t>ハイスイ</t>
    </rPh>
    <phoneticPr fontId="2"/>
  </si>
  <si>
    <t>ジョイント要素</t>
    <rPh sb="5" eb="7">
      <t>ヨウソ</t>
    </rPh>
    <phoneticPr fontId="2"/>
  </si>
  <si>
    <t>側方地盤要素(側方粘性境界)</t>
    <rPh sb="0" eb="2">
      <t>ソクホウ</t>
    </rPh>
    <rPh sb="2" eb="4">
      <t>ジバン</t>
    </rPh>
    <rPh sb="4" eb="6">
      <t>ヨウソ</t>
    </rPh>
    <rPh sb="7" eb="9">
      <t>ソクホウ</t>
    </rPh>
    <rPh sb="9" eb="11">
      <t>ネンセイ</t>
    </rPh>
    <rPh sb="11" eb="13">
      <t>キョウカイ</t>
    </rPh>
    <phoneticPr fontId="2"/>
  </si>
  <si>
    <t>下方地盤要素(底面粘性境界)</t>
    <rPh sb="0" eb="2">
      <t>カホウ</t>
    </rPh>
    <rPh sb="2" eb="4">
      <t>ジバン</t>
    </rPh>
    <rPh sb="4" eb="6">
      <t>ヨウソ</t>
    </rPh>
    <rPh sb="7" eb="9">
      <t>テイメン</t>
    </rPh>
    <rPh sb="9" eb="11">
      <t>ネンセイ</t>
    </rPh>
    <rPh sb="11" eb="13">
      <t>キョウカイ</t>
    </rPh>
    <phoneticPr fontId="2"/>
  </si>
  <si>
    <t>流体－構造連成面要素</t>
    <rPh sb="0" eb="2">
      <t>リュウタイ</t>
    </rPh>
    <rPh sb="3" eb="5">
      <t>コウゾウ</t>
    </rPh>
    <rPh sb="5" eb="6">
      <t>レン</t>
    </rPh>
    <rPh sb="6" eb="7">
      <t>シゲル</t>
    </rPh>
    <rPh sb="7" eb="8">
      <t>メン</t>
    </rPh>
    <rPh sb="8" eb="10">
      <t>ヨウソ</t>
    </rPh>
    <phoneticPr fontId="2"/>
  </si>
  <si>
    <t>マルチスプリング要素</t>
    <rPh sb="8" eb="10">
      <t>ヨウソ</t>
    </rPh>
    <phoneticPr fontId="2"/>
  </si>
  <si>
    <t>(未使用)</t>
    <rPh sb="1" eb="4">
      <t>ミシヨウ</t>
    </rPh>
    <phoneticPr fontId="2"/>
  </si>
  <si>
    <t>線形ばね要素</t>
    <rPh sb="0" eb="2">
      <t>センケイ</t>
    </rPh>
    <rPh sb="4" eb="6">
      <t>ヨウソ</t>
    </rPh>
    <phoneticPr fontId="2"/>
  </si>
  <si>
    <t>節点集中質量要素</t>
    <rPh sb="0" eb="2">
      <t>セッテン</t>
    </rPh>
    <rPh sb="2" eb="4">
      <t>シュウチュウ</t>
    </rPh>
    <rPh sb="4" eb="6">
      <t>シツリョウ</t>
    </rPh>
    <rPh sb="6" eb="8">
      <t>ヨウソ</t>
    </rPh>
    <phoneticPr fontId="2"/>
  </si>
  <si>
    <t>ダンパー要素</t>
    <rPh sb="4" eb="6">
      <t>ヨウソ</t>
    </rPh>
    <phoneticPr fontId="2"/>
  </si>
  <si>
    <t>非線形はり要素</t>
    <rPh sb="0" eb="1">
      <t>ヒ</t>
    </rPh>
    <rPh sb="1" eb="3">
      <t>センケイ</t>
    </rPh>
    <rPh sb="5" eb="7">
      <t>ヨウソ</t>
    </rPh>
    <phoneticPr fontId="2"/>
  </si>
  <si>
    <t>非線形ばね要素</t>
    <rPh sb="0" eb="1">
      <t>ヒ</t>
    </rPh>
    <rPh sb="1" eb="3">
      <t>センケイ</t>
    </rPh>
    <rPh sb="5" eb="7">
      <t>ヨウソ</t>
    </rPh>
    <phoneticPr fontId="2"/>
  </si>
  <si>
    <t>杭－地盤相互作用ばね要素</t>
    <rPh sb="0" eb="1">
      <t>クイ</t>
    </rPh>
    <rPh sb="2" eb="4">
      <t>ジバン</t>
    </rPh>
    <rPh sb="4" eb="6">
      <t>ソウゴ</t>
    </rPh>
    <rPh sb="6" eb="8">
      <t>サヨウ</t>
    </rPh>
    <rPh sb="10" eb="12">
      <t>ヨウソ</t>
    </rPh>
    <phoneticPr fontId="2"/>
  </si>
  <si>
    <t>カクテルグラスモデル要素</t>
    <rPh sb="10" eb="12">
      <t>ヨウソ</t>
    </rPh>
    <phoneticPr fontId="2"/>
  </si>
  <si>
    <t>排水</t>
    <rPh sb="0" eb="2">
      <t>ハイスイ</t>
    </rPh>
    <phoneticPr fontId="2"/>
  </si>
  <si>
    <t>軸方向ひずみε</t>
    <rPh sb="0" eb="1">
      <t>ジク</t>
    </rPh>
    <rPh sb="1" eb="3">
      <t>ホウコウ</t>
    </rPh>
    <phoneticPr fontId="2"/>
  </si>
  <si>
    <t>垂直ひずみεx</t>
    <rPh sb="0" eb="2">
      <t>スイチョク</t>
    </rPh>
    <phoneticPr fontId="2"/>
  </si>
  <si>
    <t>始点垂直方向変位差</t>
    <rPh sb="0" eb="2">
      <t>シテン</t>
    </rPh>
    <rPh sb="2" eb="4">
      <t>スイチョク</t>
    </rPh>
    <rPh sb="4" eb="6">
      <t>ホウコウ</t>
    </rPh>
    <rPh sb="6" eb="8">
      <t>ヘンイ</t>
    </rPh>
    <rPh sb="8" eb="9">
      <t>サ</t>
    </rPh>
    <phoneticPr fontId="2"/>
  </si>
  <si>
    <t>ｘ方向変位差εx</t>
    <rPh sb="1" eb="3">
      <t>ホウコウ</t>
    </rPh>
    <rPh sb="3" eb="5">
      <t>ヘンイ</t>
    </rPh>
    <rPh sb="5" eb="6">
      <t>サ</t>
    </rPh>
    <phoneticPr fontId="2"/>
  </si>
  <si>
    <t>軸方向変位差εn</t>
    <rPh sb="0" eb="1">
      <t>ジク</t>
    </rPh>
    <rPh sb="1" eb="3">
      <t>ホウコウ</t>
    </rPh>
    <rPh sb="3" eb="5">
      <t>ヘンイ</t>
    </rPh>
    <rPh sb="5" eb="6">
      <t>サ</t>
    </rPh>
    <phoneticPr fontId="2"/>
  </si>
  <si>
    <t>杭軸直交方向変位差</t>
    <rPh sb="0" eb="1">
      <t>クイ</t>
    </rPh>
    <rPh sb="1" eb="2">
      <t>ジク</t>
    </rPh>
    <rPh sb="2" eb="4">
      <t>チョッコウ</t>
    </rPh>
    <rPh sb="4" eb="6">
      <t>ホウコウ</t>
    </rPh>
    <rPh sb="6" eb="8">
      <t>ヘンイ</t>
    </rPh>
    <rPh sb="8" eb="9">
      <t>サ</t>
    </rPh>
    <phoneticPr fontId="2"/>
  </si>
  <si>
    <t>せん断角γ</t>
    <rPh sb="2" eb="3">
      <t>ダン</t>
    </rPh>
    <rPh sb="3" eb="4">
      <t>カク</t>
    </rPh>
    <phoneticPr fontId="2"/>
  </si>
  <si>
    <t>垂直ひずみεy</t>
    <rPh sb="0" eb="2">
      <t>スイチョク</t>
    </rPh>
    <phoneticPr fontId="2"/>
  </si>
  <si>
    <t>始点滑り方向変位差</t>
    <rPh sb="0" eb="2">
      <t>シテン</t>
    </rPh>
    <rPh sb="2" eb="3">
      <t>スベ</t>
    </rPh>
    <rPh sb="4" eb="6">
      <t>ホウコウ</t>
    </rPh>
    <rPh sb="6" eb="8">
      <t>ヘンイ</t>
    </rPh>
    <rPh sb="8" eb="9">
      <t>サ</t>
    </rPh>
    <phoneticPr fontId="2"/>
  </si>
  <si>
    <t>ｙ方向変位差εy</t>
    <rPh sb="1" eb="3">
      <t>ホウコウ</t>
    </rPh>
    <rPh sb="3" eb="5">
      <t>ヘンイ</t>
    </rPh>
    <rPh sb="5" eb="6">
      <t>サ</t>
    </rPh>
    <phoneticPr fontId="2"/>
  </si>
  <si>
    <t>せん断方向変位差εs</t>
    <rPh sb="2" eb="3">
      <t>ダン</t>
    </rPh>
    <rPh sb="3" eb="5">
      <t>ホウコウ</t>
    </rPh>
    <rPh sb="5" eb="7">
      <t>ヘンイ</t>
    </rPh>
    <rPh sb="7" eb="8">
      <t>サ</t>
    </rPh>
    <phoneticPr fontId="2"/>
  </si>
  <si>
    <t>杭軸平行方向変位差</t>
    <rPh sb="0" eb="1">
      <t>クイ</t>
    </rPh>
    <rPh sb="1" eb="2">
      <t>ジク</t>
    </rPh>
    <rPh sb="2" eb="4">
      <t>ヘイコウ</t>
    </rPh>
    <rPh sb="4" eb="6">
      <t>ホウコウ</t>
    </rPh>
    <rPh sb="6" eb="8">
      <t>ヘンイ</t>
    </rPh>
    <rPh sb="8" eb="9">
      <t>サ</t>
    </rPh>
    <phoneticPr fontId="2"/>
  </si>
  <si>
    <t>曲率ρ</t>
    <rPh sb="0" eb="2">
      <t>キョクリツ</t>
    </rPh>
    <phoneticPr fontId="2"/>
  </si>
  <si>
    <t>せん断ひずみγxy</t>
    <rPh sb="2" eb="3">
      <t>ダン</t>
    </rPh>
    <phoneticPr fontId="2"/>
  </si>
  <si>
    <t>終点垂直方向変位差</t>
    <rPh sb="0" eb="2">
      <t>シュウテン</t>
    </rPh>
    <rPh sb="2" eb="4">
      <t>スイチョク</t>
    </rPh>
    <rPh sb="4" eb="6">
      <t>ホウコウ</t>
    </rPh>
    <rPh sb="6" eb="8">
      <t>ヘンイ</t>
    </rPh>
    <rPh sb="8" eb="9">
      <t>サ</t>
    </rPh>
    <phoneticPr fontId="2"/>
  </si>
  <si>
    <t>回転角差θ</t>
    <rPh sb="0" eb="2">
      <t>カイテン</t>
    </rPh>
    <rPh sb="2" eb="3">
      <t>カク</t>
    </rPh>
    <rPh sb="3" eb="4">
      <t>サ</t>
    </rPh>
    <phoneticPr fontId="2"/>
  </si>
  <si>
    <t>杭軸直交方向ばね力</t>
    <rPh sb="0" eb="1">
      <t>クイ</t>
    </rPh>
    <rPh sb="1" eb="2">
      <t>ジク</t>
    </rPh>
    <rPh sb="2" eb="4">
      <t>チョッコウ</t>
    </rPh>
    <rPh sb="4" eb="6">
      <t>ホウコウ</t>
    </rPh>
    <rPh sb="8" eb="9">
      <t>リョク</t>
    </rPh>
    <phoneticPr fontId="2"/>
  </si>
  <si>
    <t>軸力σ</t>
    <rPh sb="0" eb="1">
      <t>ジク</t>
    </rPh>
    <rPh sb="1" eb="2">
      <t>リョク</t>
    </rPh>
    <phoneticPr fontId="2"/>
  </si>
  <si>
    <t>垂直応力σx'</t>
    <rPh sb="0" eb="2">
      <t>スイチョク</t>
    </rPh>
    <rPh sb="2" eb="4">
      <t>オウリョク</t>
    </rPh>
    <phoneticPr fontId="2"/>
  </si>
  <si>
    <t>終点滑り方向変位差</t>
    <rPh sb="0" eb="2">
      <t>シュウテン</t>
    </rPh>
    <rPh sb="2" eb="3">
      <t>スベ</t>
    </rPh>
    <rPh sb="4" eb="6">
      <t>ホウコウ</t>
    </rPh>
    <rPh sb="6" eb="8">
      <t>ヘンイ</t>
    </rPh>
    <rPh sb="8" eb="9">
      <t>サ</t>
    </rPh>
    <phoneticPr fontId="2"/>
  </si>
  <si>
    <t>ｘ方向ばね力Ｆx</t>
    <rPh sb="1" eb="3">
      <t>ホウコウ</t>
    </rPh>
    <rPh sb="5" eb="6">
      <t>チカラ</t>
    </rPh>
    <phoneticPr fontId="2"/>
  </si>
  <si>
    <t>軸力Ｎ</t>
    <rPh sb="0" eb="1">
      <t>ジク</t>
    </rPh>
    <rPh sb="1" eb="2">
      <t>リョク</t>
    </rPh>
    <phoneticPr fontId="2"/>
  </si>
  <si>
    <t>杭軸直交方向地盤反力度</t>
    <rPh sb="0" eb="1">
      <t>クイ</t>
    </rPh>
    <rPh sb="1" eb="2">
      <t>ジク</t>
    </rPh>
    <rPh sb="2" eb="4">
      <t>チョッコウ</t>
    </rPh>
    <rPh sb="4" eb="6">
      <t>ホウコウ</t>
    </rPh>
    <rPh sb="6" eb="8">
      <t>ジバン</t>
    </rPh>
    <rPh sb="8" eb="9">
      <t>ハン</t>
    </rPh>
    <rPh sb="9" eb="11">
      <t>リョクド</t>
    </rPh>
    <phoneticPr fontId="2"/>
  </si>
  <si>
    <t>せん断力τ</t>
    <rPh sb="2" eb="3">
      <t>ダン</t>
    </rPh>
    <rPh sb="3" eb="4">
      <t>チカラ</t>
    </rPh>
    <phoneticPr fontId="2"/>
  </si>
  <si>
    <t>垂直応力σy'</t>
    <rPh sb="0" eb="2">
      <t>スイチョク</t>
    </rPh>
    <rPh sb="2" eb="4">
      <t>オウリョク</t>
    </rPh>
    <phoneticPr fontId="2"/>
  </si>
  <si>
    <t>始点垂直応力</t>
    <rPh sb="0" eb="2">
      <t>シテン</t>
    </rPh>
    <rPh sb="2" eb="4">
      <t>スイチョク</t>
    </rPh>
    <rPh sb="4" eb="6">
      <t>オウリョク</t>
    </rPh>
    <phoneticPr fontId="2"/>
  </si>
  <si>
    <t>ｙ方向ばね力Ｆy</t>
    <rPh sb="1" eb="3">
      <t>ホウコウ</t>
    </rPh>
    <rPh sb="5" eb="6">
      <t>チカラ</t>
    </rPh>
    <phoneticPr fontId="2"/>
  </si>
  <si>
    <t>せん断力Ｓ</t>
    <rPh sb="2" eb="3">
      <t>ダン</t>
    </rPh>
    <rPh sb="3" eb="4">
      <t>リョク</t>
    </rPh>
    <phoneticPr fontId="2"/>
  </si>
  <si>
    <t>杭軸平行方向せん断応力</t>
    <rPh sb="0" eb="1">
      <t>クイ</t>
    </rPh>
    <rPh sb="1" eb="2">
      <t>ジク</t>
    </rPh>
    <rPh sb="2" eb="4">
      <t>ヘイコウ</t>
    </rPh>
    <rPh sb="4" eb="6">
      <t>ホウコウ</t>
    </rPh>
    <rPh sb="8" eb="9">
      <t>ダン</t>
    </rPh>
    <rPh sb="9" eb="11">
      <t>オウリョク</t>
    </rPh>
    <phoneticPr fontId="2"/>
  </si>
  <si>
    <t>節点モーメントＭ1</t>
    <rPh sb="0" eb="2">
      <t>セッテン</t>
    </rPh>
    <phoneticPr fontId="2"/>
  </si>
  <si>
    <t>垂直応力σz'</t>
    <rPh sb="0" eb="2">
      <t>スイチョク</t>
    </rPh>
    <rPh sb="2" eb="4">
      <t>オウリョク</t>
    </rPh>
    <phoneticPr fontId="2"/>
  </si>
  <si>
    <t>始点せん断応力</t>
    <rPh sb="0" eb="2">
      <t>シテン</t>
    </rPh>
    <rPh sb="4" eb="5">
      <t>ダン</t>
    </rPh>
    <rPh sb="5" eb="7">
      <t>オウリョク</t>
    </rPh>
    <phoneticPr fontId="2"/>
  </si>
  <si>
    <t>回転ばね力ＭR</t>
    <rPh sb="0" eb="2">
      <t>カイテン</t>
    </rPh>
    <rPh sb="4" eb="5">
      <t>チカラ</t>
    </rPh>
    <phoneticPr fontId="2"/>
  </si>
  <si>
    <t>杭摩擦力</t>
    <rPh sb="0" eb="1">
      <t>クイ</t>
    </rPh>
    <rPh sb="1" eb="4">
      <t>マサツリョク</t>
    </rPh>
    <phoneticPr fontId="2"/>
  </si>
  <si>
    <t>節点モーメントＭ2</t>
    <rPh sb="0" eb="2">
      <t>セッテン</t>
    </rPh>
    <phoneticPr fontId="2"/>
  </si>
  <si>
    <t>せん断応力τxy</t>
    <rPh sb="2" eb="3">
      <t>ダン</t>
    </rPh>
    <rPh sb="3" eb="5">
      <t>オウリョク</t>
    </rPh>
    <phoneticPr fontId="2"/>
  </si>
  <si>
    <t>終点垂直応力</t>
    <rPh sb="0" eb="2">
      <t>シュウテン</t>
    </rPh>
    <rPh sb="2" eb="4">
      <t>スイチョク</t>
    </rPh>
    <rPh sb="4" eb="6">
      <t>オウリョク</t>
    </rPh>
    <phoneticPr fontId="2"/>
  </si>
  <si>
    <t>曲げモーメントＭo</t>
    <rPh sb="0" eb="1">
      <t>マ</t>
    </rPh>
    <phoneticPr fontId="2"/>
  </si>
  <si>
    <t>終点滑り応力</t>
    <rPh sb="0" eb="2">
      <t>シュウテン</t>
    </rPh>
    <rPh sb="2" eb="3">
      <t>スベ</t>
    </rPh>
    <rPh sb="4" eb="6">
      <t>オウリョク</t>
    </rPh>
    <phoneticPr fontId="2"/>
  </si>
  <si>
    <t>安全率の逆数</t>
    <rPh sb="0" eb="3">
      <t>アンゼンリツ</t>
    </rPh>
    <rPh sb="4" eb="6">
      <t>ギャクスウ</t>
    </rPh>
    <phoneticPr fontId="2"/>
  </si>
  <si>
    <t>過剰間隙水圧比(Pex1)</t>
    <rPh sb="0" eb="2">
      <t>カジョウ</t>
    </rPh>
    <rPh sb="2" eb="5">
      <t>カンゲキスイ</t>
    </rPh>
    <rPh sb="5" eb="6">
      <t>アツ</t>
    </rPh>
    <rPh sb="6" eb="7">
      <t>ヒ</t>
    </rPh>
    <phoneticPr fontId="2"/>
  </si>
  <si>
    <t>主ひずみ方向</t>
    <rPh sb="0" eb="1">
      <t>シュ</t>
    </rPh>
    <rPh sb="4" eb="6">
      <t>ホウコウ</t>
    </rPh>
    <phoneticPr fontId="2"/>
  </si>
  <si>
    <t>間隙水圧</t>
    <rPh sb="0" eb="3">
      <t>カンゲキスイ</t>
    </rPh>
    <rPh sb="3" eb="4">
      <t>アツ</t>
    </rPh>
    <phoneticPr fontId="2"/>
  </si>
  <si>
    <t>最大主ひずみε1</t>
    <rPh sb="0" eb="2">
      <t>サイダイ</t>
    </rPh>
    <rPh sb="2" eb="3">
      <t>シュ</t>
    </rPh>
    <phoneticPr fontId="2"/>
  </si>
  <si>
    <t>最小主ひずみε3</t>
    <rPh sb="0" eb="2">
      <t>サイショウ</t>
    </rPh>
    <rPh sb="2" eb="3">
      <t>シュ</t>
    </rPh>
    <phoneticPr fontId="2"/>
  </si>
  <si>
    <t>最大せん断ひずみγmax</t>
    <rPh sb="0" eb="2">
      <t>サイダイ</t>
    </rPh>
    <rPh sb="4" eb="5">
      <t>ダン</t>
    </rPh>
    <phoneticPr fontId="2"/>
  </si>
  <si>
    <t>主応力方向</t>
    <rPh sb="0" eb="1">
      <t>シュ</t>
    </rPh>
    <rPh sb="1" eb="3">
      <t>オウリョク</t>
    </rPh>
    <rPh sb="3" eb="5">
      <t>ホウコウ</t>
    </rPh>
    <phoneticPr fontId="2"/>
  </si>
  <si>
    <t>最大主応力σ1</t>
    <rPh sb="0" eb="2">
      <t>サイダイ</t>
    </rPh>
    <rPh sb="2" eb="3">
      <t>シュ</t>
    </rPh>
    <rPh sb="3" eb="5">
      <t>オウリョク</t>
    </rPh>
    <phoneticPr fontId="2"/>
  </si>
  <si>
    <t>最小主応力σ3</t>
    <rPh sb="0" eb="2">
      <t>サイショウ</t>
    </rPh>
    <rPh sb="2" eb="3">
      <t>シュ</t>
    </rPh>
    <rPh sb="3" eb="5">
      <t>オウリョク</t>
    </rPh>
    <phoneticPr fontId="2"/>
  </si>
  <si>
    <t>最大せん断応力τmax</t>
    <rPh sb="0" eb="2">
      <t>サイダイ</t>
    </rPh>
    <rPh sb="4" eb="5">
      <t>ダン</t>
    </rPh>
    <rPh sb="5" eb="7">
      <t>オウリョク</t>
    </rPh>
    <phoneticPr fontId="2"/>
  </si>
  <si>
    <t>最大主応力</t>
    <rPh sb="0" eb="2">
      <t>サイダイ</t>
    </rPh>
    <rPh sb="2" eb="3">
      <t>シュ</t>
    </rPh>
    <rPh sb="3" eb="5">
      <t>オウリョク</t>
    </rPh>
    <phoneticPr fontId="2"/>
  </si>
  <si>
    <t>εx+εy</t>
    <phoneticPr fontId="2"/>
  </si>
  <si>
    <t>εy-εx</t>
    <phoneticPr fontId="2"/>
  </si>
  <si>
    <t>(σx'+σy')/2</t>
    <phoneticPr fontId="2"/>
  </si>
  <si>
    <t>σy'-σx'</t>
    <phoneticPr fontId="2"/>
  </si>
  <si>
    <t>√τxy²+((σy'-σx')/2)²</t>
    <phoneticPr fontId="2"/>
  </si>
  <si>
    <t>(σx'+σy'+σz')/3</t>
    <phoneticPr fontId="2"/>
  </si>
  <si>
    <t>√j₂</t>
    <phoneticPr fontId="2"/>
  </si>
  <si>
    <t>最小主応力</t>
    <rPh sb="0" eb="2">
      <t>サイショウ</t>
    </rPh>
    <rPh sb="2" eb="3">
      <t>シュ</t>
    </rPh>
    <rPh sb="3" eb="5">
      <t>オウリョク</t>
    </rPh>
    <phoneticPr fontId="2"/>
  </si>
  <si>
    <t>ver.730以前</t>
    <rPh sb="7" eb="9">
      <t>イゼン</t>
    </rPh>
    <phoneticPr fontId="6"/>
  </si>
  <si>
    <t>垂直方向変位差ε</t>
    <rPh sb="0" eb="2">
      <t>スイチョク</t>
    </rPh>
    <rPh sb="2" eb="4">
      <t>ホウコウ</t>
    </rPh>
    <rPh sb="4" eb="6">
      <t>ヘンイ</t>
    </rPh>
    <rPh sb="6" eb="7">
      <t>サ</t>
    </rPh>
    <phoneticPr fontId="2"/>
  </si>
  <si>
    <t>せん断方向変位差γ</t>
    <rPh sb="2" eb="3">
      <t>ダン</t>
    </rPh>
    <rPh sb="3" eb="5">
      <t>ホウコウ</t>
    </rPh>
    <rPh sb="5" eb="7">
      <t>ヘンイ</t>
    </rPh>
    <rPh sb="7" eb="8">
      <t>サ</t>
    </rPh>
    <phoneticPr fontId="2"/>
  </si>
  <si>
    <t>垂直応力σ</t>
    <rPh sb="0" eb="2">
      <t>スイチョク</t>
    </rPh>
    <rPh sb="2" eb="4">
      <t>オウリョク</t>
    </rPh>
    <phoneticPr fontId="2"/>
  </si>
  <si>
    <t>せん断応力τ</t>
    <rPh sb="2" eb="3">
      <t>ダン</t>
    </rPh>
    <rPh sb="3" eb="5">
      <t>オウリョク</t>
    </rPh>
    <phoneticPr fontId="2"/>
  </si>
  <si>
    <t>ｘ方向地盤反力度</t>
    <rPh sb="1" eb="3">
      <t>ホウコウ</t>
    </rPh>
    <rPh sb="3" eb="5">
      <t>ジバン</t>
    </rPh>
    <rPh sb="5" eb="6">
      <t>ハン</t>
    </rPh>
    <rPh sb="6" eb="7">
      <t>リョク</t>
    </rPh>
    <rPh sb="7" eb="8">
      <t>ド</t>
    </rPh>
    <phoneticPr fontId="2"/>
  </si>
  <si>
    <t>ｙ方向地盤反力度</t>
    <rPh sb="1" eb="3">
      <t>ホウコウ</t>
    </rPh>
    <rPh sb="3" eb="5">
      <t>ジバン</t>
    </rPh>
    <rPh sb="5" eb="6">
      <t>ハン</t>
    </rPh>
    <rPh sb="6" eb="7">
      <t>リョク</t>
    </rPh>
    <rPh sb="7" eb="8">
      <t>ド</t>
    </rPh>
    <phoneticPr fontId="2"/>
  </si>
  <si>
    <t>1-σm'/σm0'</t>
    <phoneticPr fontId="2"/>
  </si>
  <si>
    <t>材料番号</t>
    <rPh sb="0" eb="2">
      <t>ザイリョウ</t>
    </rPh>
    <rPh sb="2" eb="4">
      <t>バンゴウ</t>
    </rPh>
    <phoneticPr fontId="2"/>
  </si>
  <si>
    <t xml:space="preserve">      3449      3450      3451      3452      3453      3454      3455      3456</t>
  </si>
  <si>
    <t xml:space="preserve">      3457      3458      3459      3460      3461      3462      3463      3464</t>
  </si>
  <si>
    <t xml:space="preserve">      3465      3466      3467      3468      3469      3470      3471      3472</t>
  </si>
  <si>
    <t xml:space="preserve">      3473      3474      3475      3476      3477      3479      3480      3481</t>
  </si>
  <si>
    <t xml:space="preserve">      3482      3483      3484      3485      3486      3487      3488      3489</t>
  </si>
  <si>
    <t xml:space="preserve">      3490      3491      3492      3493      3494      3495      3496      3497</t>
  </si>
  <si>
    <t xml:space="preserve">      3498      3499      3500      3501      3502      3503      3504      3505</t>
  </si>
  <si>
    <t xml:space="preserve">      3506      3507      3509      3510      3511      3512      3513      3514</t>
  </si>
  <si>
    <t xml:space="preserve">      3515      3516      3517      3518      3519      3520      3521      3522</t>
  </si>
  <si>
    <t xml:space="preserve">      3523      3524      3525      3526      3527      3528      3529      3530</t>
  </si>
  <si>
    <t xml:space="preserve">      3531      3532      3533      3534      3535      3536      3537      3557</t>
  </si>
  <si>
    <t xml:space="preserve">      3558      3560      3561      3562      3563      3564      3566      3567</t>
  </si>
  <si>
    <t xml:space="preserve">      3568      3569      3570      3572      3574      3574      3575      3575</t>
  </si>
  <si>
    <t xml:space="preserve">      3576      3576      3577         0         0         0         0         0</t>
  </si>
  <si>
    <t xml:space="preserve">     38040     38050     38060     38070     38080     38090     38100     38110</t>
  </si>
  <si>
    <t xml:space="preserve">     38120     38130     38140     38150     38160     38170     38180     38190</t>
  </si>
  <si>
    <t xml:space="preserve">     38200     38210     38220     38230     38240     38250     38260     38270</t>
  </si>
  <si>
    <t xml:space="preserve">     38280     38290     38300     38310     38320     38330     38340     38350</t>
  </si>
  <si>
    <t xml:space="preserve">     38360     38370     38380     38390     38400     38410     38420     38430</t>
  </si>
  <si>
    <t xml:space="preserve">     38440     38450     38460     38470     38480     38490     38500     38510</t>
  </si>
  <si>
    <t xml:space="preserve">     38520     38530     38540     38550     38560     38570     38580     38590</t>
  </si>
  <si>
    <t xml:space="preserve">     38600     38610     38620     38630     38640     38650     38660     38670</t>
  </si>
  <si>
    <t xml:space="preserve">     38680     38690     38700     38710     38720     38730     38740     38750</t>
  </si>
  <si>
    <t xml:space="preserve">     38760     38770     38780     38790     38800     38810     38820     38830</t>
  </si>
  <si>
    <t xml:space="preserve">     38840     38850     38860     38870     38880     38890     38900     38910</t>
  </si>
  <si>
    <t xml:space="preserve">     38920     38930     38940     38950     38960     38970     38980     38990</t>
  </si>
  <si>
    <t xml:space="preserve">     39000     39010     39020     39030     39040     39050     39060         0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</si>
</sst>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0"/>
      <name val="ＭＳ 明朝"/>
      <family val="1"/>
      <charset val="128"/>
    </font>
    <font>
      <sz val="10"/>
      <color theme="1"/>
      <name val="ＭＳ 明朝"/>
      <family val="2"/>
      <charset val="128"/>
    </font>
    <font>
      <sz val="6"/>
      <name val="ＭＳ 明朝"/>
      <family val="1"/>
      <charset val="128"/>
    </font>
    <font>
      <b/>
      <sz val="10"/>
      <color indexed="10"/>
      <name val="ＭＳ 明朝"/>
      <family val="1"/>
      <charset val="128"/>
    </font>
    <font>
      <b/>
      <sz val="10"/>
      <color rgb="FFFF0000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明朝"/>
      <family val="2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>
      <alignment vertical="center"/>
    </xf>
    <xf numFmtId="0" fontId="1" fillId="0" borderId="0">
      <alignment vertical="center"/>
    </xf>
  </cellStyleXfs>
  <cellXfs count="33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0" xfId="0" applyFill="1">
      <alignment vertical="center"/>
    </xf>
    <xf numFmtId="0" fontId="3" fillId="0" borderId="0" xfId="0" applyFont="1" applyAlignment="1">
      <alignment horizontal="right" vertical="center"/>
    </xf>
    <xf numFmtId="0" fontId="0" fillId="3" borderId="0" xfId="0" applyFill="1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0" fillId="4" borderId="0" xfId="0" applyFill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Alignment="1">
      <alignment vertical="center"/>
    </xf>
    <xf numFmtId="0" fontId="0" fillId="5" borderId="0" xfId="0" applyFill="1">
      <alignment vertical="center"/>
    </xf>
    <xf numFmtId="0" fontId="0" fillId="6" borderId="0" xfId="0" applyFill="1">
      <alignment vertical="center"/>
    </xf>
    <xf numFmtId="0" fontId="0" fillId="0" borderId="0" xfId="0" quotePrefix="1">
      <alignment vertical="center"/>
    </xf>
    <xf numFmtId="0" fontId="0" fillId="0" borderId="0" xfId="0" applyFill="1" applyAlignment="1">
      <alignment horizontal="center" vertical="center" wrapText="1"/>
    </xf>
    <xf numFmtId="0" fontId="5" fillId="0" borderId="0" xfId="1">
      <alignment vertical="center"/>
    </xf>
    <xf numFmtId="0" fontId="0" fillId="0" borderId="0" xfId="0" applyAlignment="1">
      <alignment horizontal="center" vertical="center"/>
    </xf>
    <xf numFmtId="0" fontId="5" fillId="0" borderId="1" xfId="1" applyBorder="1" applyAlignment="1">
      <alignment horizontal="center" vertical="center"/>
    </xf>
    <xf numFmtId="0" fontId="5" fillId="0" borderId="2" xfId="1" applyBorder="1" applyAlignment="1">
      <alignment horizontal="center" vertical="center"/>
    </xf>
    <xf numFmtId="0" fontId="5" fillId="0" borderId="3" xfId="1" applyBorder="1" applyAlignment="1">
      <alignment horizontal="center" vertical="center"/>
    </xf>
    <xf numFmtId="1" fontId="5" fillId="0" borderId="1" xfId="1" applyNumberFormat="1" applyBorder="1">
      <alignment vertical="center"/>
    </xf>
    <xf numFmtId="0" fontId="5" fillId="0" borderId="1" xfId="1" applyBorder="1">
      <alignment vertical="center"/>
    </xf>
    <xf numFmtId="0" fontId="5" fillId="0" borderId="1" xfId="1" applyBorder="1" applyAlignment="1">
      <alignment horizontal="center" vertical="center"/>
    </xf>
    <xf numFmtId="0" fontId="5" fillId="0" borderId="0" xfId="1" applyAlignment="1">
      <alignment horizontal="center" vertical="center"/>
    </xf>
    <xf numFmtId="1" fontId="5" fillId="0" borderId="2" xfId="1" applyNumberFormat="1" applyBorder="1">
      <alignment vertical="center"/>
    </xf>
    <xf numFmtId="0" fontId="5" fillId="0" borderId="2" xfId="1" applyBorder="1">
      <alignment vertical="center"/>
    </xf>
    <xf numFmtId="1" fontId="5" fillId="0" borderId="3" xfId="1" applyNumberFormat="1" applyBorder="1">
      <alignment vertical="center"/>
    </xf>
    <xf numFmtId="0" fontId="5" fillId="0" borderId="3" xfId="1" applyBorder="1">
      <alignment vertical="center"/>
    </xf>
    <xf numFmtId="0" fontId="5" fillId="0" borderId="0" xfId="1" quotePrefix="1">
      <alignment vertical="center"/>
    </xf>
    <xf numFmtId="0" fontId="5" fillId="0" borderId="0" xfId="1" applyAlignment="1">
      <alignment horizontal="left" vertical="center"/>
    </xf>
    <xf numFmtId="0" fontId="4" fillId="0" borderId="0" xfId="1" applyFont="1">
      <alignment vertical="center"/>
    </xf>
    <xf numFmtId="0" fontId="1" fillId="0" borderId="0" xfId="2">
      <alignment vertical="center"/>
    </xf>
    <xf numFmtId="0" fontId="1" fillId="0" borderId="0" xfId="2" applyFill="1">
      <alignment vertical="center"/>
    </xf>
  </cellXfs>
  <cellStyles count="3">
    <cellStyle name="標準" xfId="0" builtinId="0"/>
    <cellStyle name="標準 2" xfId="1" xr:uid="{C2844383-3DDB-4C85-B984-278C17C95E55}"/>
    <cellStyle name="標準 3" xfId="2" xr:uid="{9F47E63A-BFF3-4977-AA20-B42FBEEC4C0C}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485775</xdr:colOff>
      <xdr:row>28</xdr:row>
      <xdr:rowOff>123825</xdr:rowOff>
    </xdr:from>
    <xdr:to>
      <xdr:col>10</xdr:col>
      <xdr:colOff>123825</xdr:colOff>
      <xdr:row>30</xdr:row>
      <xdr:rowOff>28575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5972175" y="2409825"/>
          <a:ext cx="247650" cy="2095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209550</xdr:colOff>
      <xdr:row>40</xdr:row>
      <xdr:rowOff>123825</xdr:rowOff>
    </xdr:from>
    <xdr:to>
      <xdr:col>10</xdr:col>
      <xdr:colOff>457200</xdr:colOff>
      <xdr:row>42</xdr:row>
      <xdr:rowOff>28575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6305550" y="4238625"/>
          <a:ext cx="247650" cy="209550"/>
        </a:xfrm>
        <a:prstGeom prst="rec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48"/>
  <sheetViews>
    <sheetView topLeftCell="A16" workbookViewId="0">
      <selection activeCell="D49" sqref="D49"/>
    </sheetView>
  </sheetViews>
  <sheetFormatPr defaultRowHeight="12"/>
  <sheetData>
    <row r="2" spans="2:9">
      <c r="C2" s="8"/>
      <c r="D2" t="s">
        <v>9</v>
      </c>
    </row>
    <row r="4" spans="2:9">
      <c r="B4" t="s">
        <v>6</v>
      </c>
    </row>
    <row r="6" spans="2:9">
      <c r="C6" s="2" t="s">
        <v>19</v>
      </c>
      <c r="D6" t="s">
        <v>12</v>
      </c>
      <c r="I6" t="s">
        <v>20</v>
      </c>
    </row>
    <row r="7" spans="2:9">
      <c r="C7" s="2" t="s">
        <v>10</v>
      </c>
      <c r="D7" t="s">
        <v>13</v>
      </c>
      <c r="I7" t="s">
        <v>15</v>
      </c>
    </row>
    <row r="8" spans="2:9">
      <c r="C8" s="2" t="s">
        <v>11</v>
      </c>
      <c r="D8" t="s">
        <v>14</v>
      </c>
      <c r="I8" t="s">
        <v>15</v>
      </c>
    </row>
    <row r="10" spans="2:9">
      <c r="C10" s="10" t="s">
        <v>18</v>
      </c>
    </row>
    <row r="11" spans="2:9">
      <c r="C11" s="2" t="s">
        <v>22</v>
      </c>
      <c r="D11" t="s">
        <v>42</v>
      </c>
    </row>
    <row r="12" spans="2:9">
      <c r="C12" s="2" t="s">
        <v>24</v>
      </c>
      <c r="D12" t="s">
        <v>43</v>
      </c>
    </row>
    <row r="13" spans="2:9">
      <c r="C13" s="2" t="s">
        <v>27</v>
      </c>
      <c r="D13" t="s">
        <v>44</v>
      </c>
    </row>
    <row r="14" spans="2:9">
      <c r="C14" s="2" t="s">
        <v>29</v>
      </c>
      <c r="D14" t="s">
        <v>45</v>
      </c>
    </row>
    <row r="16" spans="2:9">
      <c r="C16" s="10" t="s">
        <v>21</v>
      </c>
    </row>
    <row r="17" spans="3:9">
      <c r="C17" s="2" t="s">
        <v>22</v>
      </c>
      <c r="D17" t="s">
        <v>42</v>
      </c>
    </row>
    <row r="18" spans="3:9">
      <c r="C18" s="2" t="s">
        <v>24</v>
      </c>
      <c r="D18" t="s">
        <v>38</v>
      </c>
    </row>
    <row r="19" spans="3:9">
      <c r="C19" s="2" t="s">
        <v>27</v>
      </c>
      <c r="D19" t="s">
        <v>43</v>
      </c>
    </row>
    <row r="20" spans="3:9">
      <c r="C20" s="2" t="s">
        <v>29</v>
      </c>
      <c r="D20" t="s">
        <v>46</v>
      </c>
    </row>
    <row r="21" spans="3:9">
      <c r="C21" s="2" t="s">
        <v>31</v>
      </c>
      <c r="D21" t="s">
        <v>45</v>
      </c>
    </row>
    <row r="23" spans="3:9">
      <c r="C23" s="10" t="s">
        <v>16</v>
      </c>
    </row>
    <row r="24" spans="3:9">
      <c r="C24" s="2" t="s">
        <v>22</v>
      </c>
      <c r="D24" t="s">
        <v>23</v>
      </c>
      <c r="I24" t="s">
        <v>25</v>
      </c>
    </row>
    <row r="25" spans="3:9">
      <c r="C25" s="2" t="s">
        <v>24</v>
      </c>
      <c r="D25" t="s">
        <v>26</v>
      </c>
    </row>
    <row r="26" spans="3:9">
      <c r="C26" s="2" t="s">
        <v>27</v>
      </c>
      <c r="D26" t="s">
        <v>28</v>
      </c>
    </row>
    <row r="27" spans="3:9">
      <c r="C27" s="2" t="s">
        <v>29</v>
      </c>
      <c r="D27" t="s">
        <v>30</v>
      </c>
    </row>
    <row r="28" spans="3:9">
      <c r="C28" s="2" t="s">
        <v>31</v>
      </c>
      <c r="D28" t="s">
        <v>34</v>
      </c>
    </row>
    <row r="29" spans="3:9">
      <c r="D29" t="s">
        <v>32</v>
      </c>
    </row>
    <row r="30" spans="3:9">
      <c r="D30" t="s">
        <v>33</v>
      </c>
    </row>
    <row r="31" spans="3:9">
      <c r="I31" t="s">
        <v>35</v>
      </c>
    </row>
    <row r="34" spans="3:9">
      <c r="C34" s="10" t="s">
        <v>17</v>
      </c>
    </row>
    <row r="35" spans="3:9">
      <c r="C35" s="2" t="s">
        <v>22</v>
      </c>
      <c r="D35" t="s">
        <v>36</v>
      </c>
      <c r="I35" t="s">
        <v>25</v>
      </c>
    </row>
    <row r="36" spans="3:9">
      <c r="C36" s="2" t="s">
        <v>24</v>
      </c>
      <c r="D36" t="s">
        <v>38</v>
      </c>
    </row>
    <row r="37" spans="3:9">
      <c r="C37" s="2" t="s">
        <v>27</v>
      </c>
      <c r="D37" t="s">
        <v>26</v>
      </c>
    </row>
    <row r="38" spans="3:9">
      <c r="C38" s="2" t="s">
        <v>29</v>
      </c>
      <c r="D38" t="s">
        <v>28</v>
      </c>
    </row>
    <row r="39" spans="3:9">
      <c r="C39" s="2" t="s">
        <v>31</v>
      </c>
      <c r="D39" t="s">
        <v>39</v>
      </c>
    </row>
    <row r="40" spans="3:9">
      <c r="C40" s="2" t="s">
        <v>37</v>
      </c>
      <c r="D40" t="s">
        <v>40</v>
      </c>
    </row>
    <row r="41" spans="3:9">
      <c r="D41" t="s">
        <v>32</v>
      </c>
    </row>
    <row r="42" spans="3:9">
      <c r="D42" t="s">
        <v>33</v>
      </c>
    </row>
    <row r="43" spans="3:9">
      <c r="I43" t="s">
        <v>41</v>
      </c>
    </row>
    <row r="45" spans="3:9">
      <c r="C45" s="10" t="s">
        <v>48</v>
      </c>
    </row>
    <row r="46" spans="3:9">
      <c r="C46" s="2" t="s">
        <v>22</v>
      </c>
      <c r="D46" t="s">
        <v>72</v>
      </c>
    </row>
    <row r="47" spans="3:9">
      <c r="C47" s="2" t="s">
        <v>24</v>
      </c>
      <c r="D47" t="s">
        <v>73</v>
      </c>
      <c r="H47" t="s">
        <v>47</v>
      </c>
    </row>
    <row r="48" spans="3:9">
      <c r="C48" s="2" t="s">
        <v>27</v>
      </c>
      <c r="D48" t="s">
        <v>74</v>
      </c>
    </row>
  </sheetData>
  <phoneticPr fontId="2"/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T324"/>
  <sheetViews>
    <sheetView topLeftCell="A187" workbookViewId="0">
      <selection activeCell="K3" sqref="K3:K216"/>
    </sheetView>
  </sheetViews>
  <sheetFormatPr defaultRowHeight="12"/>
  <cols>
    <col min="1" max="1" width="5.7109375" style="3" bestFit="1" customWidth="1"/>
    <col min="2" max="2" width="3.7109375" bestFit="1" customWidth="1"/>
    <col min="3" max="3" width="10.7109375" bestFit="1" customWidth="1"/>
    <col min="5" max="6" width="2.7109375" bestFit="1" customWidth="1"/>
    <col min="7" max="7" width="4.140625" customWidth="1"/>
    <col min="8" max="10" width="2.7109375" bestFit="1" customWidth="1"/>
  </cols>
  <sheetData>
    <row r="1" spans="1:20">
      <c r="A1" s="14" t="s">
        <v>3</v>
      </c>
      <c r="C1" s="4" t="s">
        <v>1</v>
      </c>
      <c r="K1" s="7" t="s">
        <v>5</v>
      </c>
      <c r="T1">
        <v>3449</v>
      </c>
    </row>
    <row r="2" spans="1:20">
      <c r="A2" s="14"/>
      <c r="C2" s="5">
        <f>COUNTA(C3:C10000)</f>
        <v>214</v>
      </c>
      <c r="E2" s="16" t="s">
        <v>81</v>
      </c>
      <c r="F2" s="16" t="s">
        <v>82</v>
      </c>
      <c r="J2" s="1">
        <f>IF(C2&gt;=1000,0,IF(C2&gt;=100,1,IF(C2&gt;=10,2,3)))</f>
        <v>1</v>
      </c>
      <c r="K2" t="str">
        <f>"HIST            "&amp;REPT(" ",J2)&amp;FIXED(C2,0,1)&amp;"         3"</f>
        <v>HIST             214         3</v>
      </c>
      <c r="O2" s="16" t="s">
        <v>81</v>
      </c>
      <c r="P2" s="16" t="s">
        <v>82</v>
      </c>
      <c r="R2" t="s">
        <v>81</v>
      </c>
      <c r="T2">
        <v>3450</v>
      </c>
    </row>
    <row r="3" spans="1:20">
      <c r="A3" s="12">
        <v>3449</v>
      </c>
      <c r="B3">
        <v>1</v>
      </c>
      <c r="C3" s="2" t="str">
        <f>"Comment"&amp;B3</f>
        <v>Comment1</v>
      </c>
      <c r="E3" s="8">
        <v>1</v>
      </c>
      <c r="F3" s="8">
        <v>1</v>
      </c>
      <c r="H3" s="1">
        <f t="shared" ref="H3:H5" si="0">IF(A3&gt;=10000,5,IF(A3&gt;=1000,6,IF(A3&gt;=100,7,IF(A3&gt;=10,8,9))))</f>
        <v>6</v>
      </c>
      <c r="I3" s="1">
        <f t="shared" ref="I3:J5" si="1">IF(E3&gt;=10000,0,IF(E3&gt;=1000,1,IF(E3&gt;=100,2,IF(E3&gt;=10,3,4))))</f>
        <v>4</v>
      </c>
      <c r="J3" s="1">
        <f t="shared" si="1"/>
        <v>4</v>
      </c>
      <c r="K3" t="str">
        <f t="shared" ref="K3:K5" si="2">REPT(" ",$H3)&amp;FIXED($A3,0,TRUE)&amp;REPT(" ",I3)&amp;FIXED(E3,0,TRUE)&amp;REPT(" ",J3)&amp;FIXED(F3,0,TRUE)&amp;$C3</f>
        <v xml:space="preserve">      3449    1    1Comment1</v>
      </c>
      <c r="O3" t="str">
        <f>VLOOKUP($E3,$Q$3:$R$8,2,FALSE)</f>
        <v>相対変位</v>
      </c>
      <c r="P3" t="str">
        <f>VLOOKUP($E3,$Q$11:$R$13,2,FALSE)</f>
        <v>ｘ成分</v>
      </c>
      <c r="Q3">
        <v>1</v>
      </c>
      <c r="R3" t="s">
        <v>75</v>
      </c>
      <c r="T3">
        <v>3451</v>
      </c>
    </row>
    <row r="4" spans="1:20">
      <c r="A4" s="12">
        <v>3450</v>
      </c>
      <c r="B4">
        <f>B3+1</f>
        <v>2</v>
      </c>
      <c r="C4" s="2" t="str">
        <f>"Comment"&amp;B4</f>
        <v>Comment2</v>
      </c>
      <c r="E4">
        <f>E3</f>
        <v>1</v>
      </c>
      <c r="F4">
        <f t="shared" ref="F4:F67" si="3">F3</f>
        <v>1</v>
      </c>
      <c r="H4" s="1">
        <f t="shared" si="0"/>
        <v>6</v>
      </c>
      <c r="I4" s="1">
        <f t="shared" si="1"/>
        <v>4</v>
      </c>
      <c r="J4" s="1">
        <f t="shared" si="1"/>
        <v>4</v>
      </c>
      <c r="K4" t="str">
        <f t="shared" si="2"/>
        <v xml:space="preserve">      3450    1    1Comment2</v>
      </c>
      <c r="O4" t="str">
        <f t="shared" ref="O4:O67" si="4">VLOOKUP($E4,$Q$3:$R$8,2,FALSE)</f>
        <v>相対変位</v>
      </c>
      <c r="P4" t="str">
        <f t="shared" ref="P4:P67" si="5">VLOOKUP($E4,$Q$11:$R$13,2,FALSE)</f>
        <v>ｘ成分</v>
      </c>
      <c r="Q4">
        <v>2</v>
      </c>
      <c r="R4" t="s">
        <v>76</v>
      </c>
      <c r="T4">
        <v>3452</v>
      </c>
    </row>
    <row r="5" spans="1:20">
      <c r="A5" s="12">
        <v>3451</v>
      </c>
      <c r="B5">
        <f>B4+1</f>
        <v>3</v>
      </c>
      <c r="C5" s="2" t="str">
        <f>"Comment"&amp;B5</f>
        <v>Comment3</v>
      </c>
      <c r="E5">
        <f>E4</f>
        <v>1</v>
      </c>
      <c r="F5">
        <f t="shared" si="3"/>
        <v>1</v>
      </c>
      <c r="H5" s="1">
        <f t="shared" si="0"/>
        <v>6</v>
      </c>
      <c r="I5" s="1">
        <f t="shared" si="1"/>
        <v>4</v>
      </c>
      <c r="J5" s="1">
        <f t="shared" si="1"/>
        <v>4</v>
      </c>
      <c r="K5" t="str">
        <f t="shared" si="2"/>
        <v xml:space="preserve">      3451    1    1Comment3</v>
      </c>
      <c r="O5" t="str">
        <f t="shared" si="4"/>
        <v>相対変位</v>
      </c>
      <c r="P5" t="str">
        <f t="shared" si="5"/>
        <v>ｘ成分</v>
      </c>
      <c r="Q5">
        <v>3</v>
      </c>
      <c r="R5" t="s">
        <v>77</v>
      </c>
      <c r="T5">
        <v>3453</v>
      </c>
    </row>
    <row r="6" spans="1:20">
      <c r="A6" s="12">
        <v>3452</v>
      </c>
      <c r="B6">
        <f t="shared" ref="B6:B69" si="6">B5+1</f>
        <v>4</v>
      </c>
      <c r="C6" s="2" t="str">
        <f t="shared" ref="C6:C69" si="7">"Comment"&amp;B6</f>
        <v>Comment4</v>
      </c>
      <c r="E6">
        <f t="shared" ref="E6:F68" si="8">E5</f>
        <v>1</v>
      </c>
      <c r="F6">
        <f t="shared" si="3"/>
        <v>1</v>
      </c>
      <c r="H6" s="1">
        <f t="shared" ref="H6:H69" si="9">IF(A6&gt;=10000,5,IF(A6&gt;=1000,6,IF(A6&gt;=100,7,IF(A6&gt;=10,8,9))))</f>
        <v>6</v>
      </c>
      <c r="I6" s="1">
        <f t="shared" ref="I6:I69" si="10">IF(E6&gt;=10000,0,IF(E6&gt;=1000,1,IF(E6&gt;=100,2,IF(E6&gt;=10,3,4))))</f>
        <v>4</v>
      </c>
      <c r="J6" s="1">
        <f t="shared" ref="J6:J69" si="11">IF(F6&gt;=10000,0,IF(F6&gt;=1000,1,IF(F6&gt;=100,2,IF(F6&gt;=10,3,4))))</f>
        <v>4</v>
      </c>
      <c r="K6" t="str">
        <f t="shared" ref="K6:K69" si="12">REPT(" ",$H6)&amp;FIXED($A6,0,TRUE)&amp;REPT(" ",I6)&amp;FIXED(E6,0,TRUE)&amp;REPT(" ",J6)&amp;FIXED(F6,0,TRUE)&amp;$C6</f>
        <v xml:space="preserve">      3452    1    1Comment4</v>
      </c>
      <c r="O6" t="str">
        <f t="shared" si="4"/>
        <v>相対変位</v>
      </c>
      <c r="P6" t="str">
        <f t="shared" si="5"/>
        <v>ｘ成分</v>
      </c>
      <c r="Q6">
        <v>4</v>
      </c>
      <c r="R6" t="s">
        <v>78</v>
      </c>
      <c r="T6">
        <v>3454</v>
      </c>
    </row>
    <row r="7" spans="1:20">
      <c r="A7" s="12">
        <v>3453</v>
      </c>
      <c r="B7">
        <f t="shared" si="6"/>
        <v>5</v>
      </c>
      <c r="C7" s="2" t="str">
        <f t="shared" si="7"/>
        <v>Comment5</v>
      </c>
      <c r="E7">
        <f t="shared" si="8"/>
        <v>1</v>
      </c>
      <c r="F7">
        <f t="shared" si="3"/>
        <v>1</v>
      </c>
      <c r="H7" s="1">
        <f t="shared" si="9"/>
        <v>6</v>
      </c>
      <c r="I7" s="1">
        <f t="shared" si="10"/>
        <v>4</v>
      </c>
      <c r="J7" s="1">
        <f t="shared" si="11"/>
        <v>4</v>
      </c>
      <c r="K7" t="str">
        <f t="shared" si="12"/>
        <v xml:space="preserve">      3453    1    1Comment5</v>
      </c>
      <c r="O7" t="str">
        <f t="shared" si="4"/>
        <v>相対変位</v>
      </c>
      <c r="P7" t="str">
        <f t="shared" si="5"/>
        <v>ｘ成分</v>
      </c>
      <c r="Q7">
        <v>5</v>
      </c>
      <c r="R7" t="s">
        <v>79</v>
      </c>
      <c r="T7">
        <v>3455</v>
      </c>
    </row>
    <row r="8" spans="1:20">
      <c r="A8" s="12">
        <v>3454</v>
      </c>
      <c r="B8">
        <f t="shared" si="6"/>
        <v>6</v>
      </c>
      <c r="C8" s="2" t="str">
        <f t="shared" si="7"/>
        <v>Comment6</v>
      </c>
      <c r="E8">
        <f t="shared" si="8"/>
        <v>1</v>
      </c>
      <c r="F8">
        <f t="shared" si="3"/>
        <v>1</v>
      </c>
      <c r="H8" s="1">
        <f t="shared" si="9"/>
        <v>6</v>
      </c>
      <c r="I8" s="1">
        <f t="shared" si="10"/>
        <v>4</v>
      </c>
      <c r="J8" s="1">
        <f t="shared" si="11"/>
        <v>4</v>
      </c>
      <c r="K8" t="str">
        <f t="shared" si="12"/>
        <v xml:space="preserve">      3454    1    1Comment6</v>
      </c>
      <c r="O8" t="str">
        <f t="shared" si="4"/>
        <v>相対変位</v>
      </c>
      <c r="P8" t="str">
        <f t="shared" si="5"/>
        <v>ｘ成分</v>
      </c>
      <c r="Q8">
        <v>6</v>
      </c>
      <c r="R8" t="s">
        <v>80</v>
      </c>
      <c r="T8">
        <v>3456</v>
      </c>
    </row>
    <row r="9" spans="1:20">
      <c r="A9" s="12">
        <v>3455</v>
      </c>
      <c r="B9">
        <f t="shared" si="6"/>
        <v>7</v>
      </c>
      <c r="C9" s="2" t="str">
        <f t="shared" si="7"/>
        <v>Comment7</v>
      </c>
      <c r="E9">
        <f t="shared" si="8"/>
        <v>1</v>
      </c>
      <c r="F9">
        <f t="shared" si="3"/>
        <v>1</v>
      </c>
      <c r="H9" s="1">
        <f t="shared" si="9"/>
        <v>6</v>
      </c>
      <c r="I9" s="1">
        <f t="shared" si="10"/>
        <v>4</v>
      </c>
      <c r="J9" s="1">
        <f t="shared" si="11"/>
        <v>4</v>
      </c>
      <c r="K9" t="str">
        <f t="shared" si="12"/>
        <v xml:space="preserve">      3455    1    1Comment7</v>
      </c>
      <c r="O9" t="str">
        <f t="shared" si="4"/>
        <v>相対変位</v>
      </c>
      <c r="P9" t="str">
        <f t="shared" si="5"/>
        <v>ｘ成分</v>
      </c>
      <c r="T9">
        <v>3457</v>
      </c>
    </row>
    <row r="10" spans="1:20">
      <c r="A10" s="12">
        <v>3456</v>
      </c>
      <c r="B10">
        <f t="shared" si="6"/>
        <v>8</v>
      </c>
      <c r="C10" s="2" t="str">
        <f t="shared" si="7"/>
        <v>Comment8</v>
      </c>
      <c r="E10">
        <f t="shared" si="8"/>
        <v>1</v>
      </c>
      <c r="F10">
        <f t="shared" si="3"/>
        <v>1</v>
      </c>
      <c r="H10" s="1">
        <f t="shared" si="9"/>
        <v>6</v>
      </c>
      <c r="I10" s="1">
        <f t="shared" si="10"/>
        <v>4</v>
      </c>
      <c r="J10" s="1">
        <f t="shared" si="11"/>
        <v>4</v>
      </c>
      <c r="K10" t="str">
        <f t="shared" si="12"/>
        <v xml:space="preserve">      3456    1    1Comment8</v>
      </c>
      <c r="O10" t="str">
        <f t="shared" si="4"/>
        <v>相対変位</v>
      </c>
      <c r="P10" t="str">
        <f t="shared" si="5"/>
        <v>ｘ成分</v>
      </c>
      <c r="R10" t="s">
        <v>82</v>
      </c>
      <c r="T10">
        <v>3458</v>
      </c>
    </row>
    <row r="11" spans="1:20">
      <c r="A11" s="12">
        <v>3457</v>
      </c>
      <c r="B11">
        <f t="shared" si="6"/>
        <v>9</v>
      </c>
      <c r="C11" s="2" t="str">
        <f t="shared" si="7"/>
        <v>Comment9</v>
      </c>
      <c r="E11">
        <f t="shared" si="8"/>
        <v>1</v>
      </c>
      <c r="F11">
        <f t="shared" si="3"/>
        <v>1</v>
      </c>
      <c r="H11" s="1">
        <f t="shared" si="9"/>
        <v>6</v>
      </c>
      <c r="I11" s="1">
        <f t="shared" si="10"/>
        <v>4</v>
      </c>
      <c r="J11" s="1">
        <f t="shared" si="11"/>
        <v>4</v>
      </c>
      <c r="K11" t="str">
        <f t="shared" si="12"/>
        <v xml:space="preserve">      3457    1    1Comment9</v>
      </c>
      <c r="O11" t="str">
        <f t="shared" si="4"/>
        <v>相対変位</v>
      </c>
      <c r="P11" t="str">
        <f t="shared" si="5"/>
        <v>ｘ成分</v>
      </c>
      <c r="Q11">
        <v>1</v>
      </c>
      <c r="R11" s="15" t="s">
        <v>83</v>
      </c>
      <c r="T11">
        <v>3459</v>
      </c>
    </row>
    <row r="12" spans="1:20">
      <c r="A12" s="12">
        <v>3458</v>
      </c>
      <c r="B12">
        <f t="shared" si="6"/>
        <v>10</v>
      </c>
      <c r="C12" s="2" t="str">
        <f t="shared" si="7"/>
        <v>Comment10</v>
      </c>
      <c r="E12">
        <f t="shared" si="8"/>
        <v>1</v>
      </c>
      <c r="F12">
        <f t="shared" si="3"/>
        <v>1</v>
      </c>
      <c r="H12" s="1">
        <f t="shared" si="9"/>
        <v>6</v>
      </c>
      <c r="I12" s="1">
        <f t="shared" si="10"/>
        <v>4</v>
      </c>
      <c r="J12" s="1">
        <f t="shared" si="11"/>
        <v>4</v>
      </c>
      <c r="K12" t="str">
        <f t="shared" si="12"/>
        <v xml:space="preserve">      3458    1    1Comment10</v>
      </c>
      <c r="O12" t="str">
        <f t="shared" si="4"/>
        <v>相対変位</v>
      </c>
      <c r="P12" t="str">
        <f t="shared" si="5"/>
        <v>ｘ成分</v>
      </c>
      <c r="Q12">
        <v>2</v>
      </c>
      <c r="R12" s="15" t="s">
        <v>84</v>
      </c>
      <c r="T12">
        <v>3460</v>
      </c>
    </row>
    <row r="13" spans="1:20">
      <c r="A13" s="12">
        <v>3459</v>
      </c>
      <c r="B13">
        <f t="shared" si="6"/>
        <v>11</v>
      </c>
      <c r="C13" s="2" t="str">
        <f t="shared" si="7"/>
        <v>Comment11</v>
      </c>
      <c r="E13">
        <f t="shared" si="8"/>
        <v>1</v>
      </c>
      <c r="F13">
        <f t="shared" si="3"/>
        <v>1</v>
      </c>
      <c r="H13" s="1">
        <f t="shared" si="9"/>
        <v>6</v>
      </c>
      <c r="I13" s="1">
        <f t="shared" si="10"/>
        <v>4</v>
      </c>
      <c r="J13" s="1">
        <f t="shared" si="11"/>
        <v>4</v>
      </c>
      <c r="K13" t="str">
        <f t="shared" si="12"/>
        <v xml:space="preserve">      3459    1    1Comment11</v>
      </c>
      <c r="O13" t="str">
        <f t="shared" si="4"/>
        <v>相対変位</v>
      </c>
      <c r="P13" t="str">
        <f t="shared" si="5"/>
        <v>ｘ成分</v>
      </c>
      <c r="Q13">
        <v>3</v>
      </c>
      <c r="R13" s="15" t="s">
        <v>85</v>
      </c>
      <c r="T13">
        <v>3461</v>
      </c>
    </row>
    <row r="14" spans="1:20">
      <c r="A14" s="12">
        <v>3460</v>
      </c>
      <c r="B14">
        <f t="shared" si="6"/>
        <v>12</v>
      </c>
      <c r="C14" s="2" t="str">
        <f t="shared" si="7"/>
        <v>Comment12</v>
      </c>
      <c r="E14">
        <f t="shared" si="8"/>
        <v>1</v>
      </c>
      <c r="F14">
        <f t="shared" si="3"/>
        <v>1</v>
      </c>
      <c r="H14" s="1">
        <f t="shared" si="9"/>
        <v>6</v>
      </c>
      <c r="I14" s="1">
        <f t="shared" si="10"/>
        <v>4</v>
      </c>
      <c r="J14" s="1">
        <f t="shared" si="11"/>
        <v>4</v>
      </c>
      <c r="K14" t="str">
        <f t="shared" si="12"/>
        <v xml:space="preserve">      3460    1    1Comment12</v>
      </c>
      <c r="O14" t="str">
        <f t="shared" si="4"/>
        <v>相対変位</v>
      </c>
      <c r="P14" t="str">
        <f t="shared" si="5"/>
        <v>ｘ成分</v>
      </c>
      <c r="T14">
        <v>3462</v>
      </c>
    </row>
    <row r="15" spans="1:20">
      <c r="A15" s="12">
        <v>3461</v>
      </c>
      <c r="B15">
        <f t="shared" si="6"/>
        <v>13</v>
      </c>
      <c r="C15" s="2" t="str">
        <f t="shared" si="7"/>
        <v>Comment13</v>
      </c>
      <c r="E15">
        <f t="shared" si="8"/>
        <v>1</v>
      </c>
      <c r="F15">
        <f t="shared" si="3"/>
        <v>1</v>
      </c>
      <c r="H15" s="1">
        <f t="shared" si="9"/>
        <v>6</v>
      </c>
      <c r="I15" s="1">
        <f t="shared" si="10"/>
        <v>4</v>
      </c>
      <c r="J15" s="1">
        <f t="shared" si="11"/>
        <v>4</v>
      </c>
      <c r="K15" t="str">
        <f t="shared" si="12"/>
        <v xml:space="preserve">      3461    1    1Comment13</v>
      </c>
      <c r="O15" t="str">
        <f t="shared" si="4"/>
        <v>相対変位</v>
      </c>
      <c r="P15" t="str">
        <f t="shared" si="5"/>
        <v>ｘ成分</v>
      </c>
      <c r="T15">
        <v>3463</v>
      </c>
    </row>
    <row r="16" spans="1:20">
      <c r="A16" s="12">
        <v>3462</v>
      </c>
      <c r="B16">
        <f t="shared" si="6"/>
        <v>14</v>
      </c>
      <c r="C16" s="2" t="str">
        <f t="shared" si="7"/>
        <v>Comment14</v>
      </c>
      <c r="E16">
        <f t="shared" si="8"/>
        <v>1</v>
      </c>
      <c r="F16">
        <f t="shared" si="3"/>
        <v>1</v>
      </c>
      <c r="H16" s="1">
        <f t="shared" si="9"/>
        <v>6</v>
      </c>
      <c r="I16" s="1">
        <f t="shared" si="10"/>
        <v>4</v>
      </c>
      <c r="J16" s="1">
        <f t="shared" si="11"/>
        <v>4</v>
      </c>
      <c r="K16" t="str">
        <f t="shared" si="12"/>
        <v xml:space="preserve">      3462    1    1Comment14</v>
      </c>
      <c r="O16" t="str">
        <f t="shared" si="4"/>
        <v>相対変位</v>
      </c>
      <c r="P16" t="str">
        <f t="shared" si="5"/>
        <v>ｘ成分</v>
      </c>
      <c r="T16">
        <v>3464</v>
      </c>
    </row>
    <row r="17" spans="1:20">
      <c r="A17" s="12">
        <v>3463</v>
      </c>
      <c r="B17">
        <f t="shared" si="6"/>
        <v>15</v>
      </c>
      <c r="C17" s="2" t="str">
        <f t="shared" si="7"/>
        <v>Comment15</v>
      </c>
      <c r="E17">
        <f t="shared" si="8"/>
        <v>1</v>
      </c>
      <c r="F17">
        <f t="shared" si="3"/>
        <v>1</v>
      </c>
      <c r="H17" s="1">
        <f t="shared" si="9"/>
        <v>6</v>
      </c>
      <c r="I17" s="1">
        <f t="shared" si="10"/>
        <v>4</v>
      </c>
      <c r="J17" s="1">
        <f t="shared" si="11"/>
        <v>4</v>
      </c>
      <c r="K17" t="str">
        <f t="shared" si="12"/>
        <v xml:space="preserve">      3463    1    1Comment15</v>
      </c>
      <c r="O17" t="str">
        <f t="shared" si="4"/>
        <v>相対変位</v>
      </c>
      <c r="P17" t="str">
        <f t="shared" si="5"/>
        <v>ｘ成分</v>
      </c>
      <c r="T17">
        <v>3465</v>
      </c>
    </row>
    <row r="18" spans="1:20">
      <c r="A18" s="12">
        <v>3464</v>
      </c>
      <c r="B18">
        <f t="shared" si="6"/>
        <v>16</v>
      </c>
      <c r="C18" s="2" t="str">
        <f t="shared" si="7"/>
        <v>Comment16</v>
      </c>
      <c r="E18">
        <f t="shared" si="8"/>
        <v>1</v>
      </c>
      <c r="F18">
        <f t="shared" si="3"/>
        <v>1</v>
      </c>
      <c r="H18" s="1">
        <f t="shared" si="9"/>
        <v>6</v>
      </c>
      <c r="I18" s="1">
        <f t="shared" si="10"/>
        <v>4</v>
      </c>
      <c r="J18" s="1">
        <f t="shared" si="11"/>
        <v>4</v>
      </c>
      <c r="K18" t="str">
        <f t="shared" si="12"/>
        <v xml:space="preserve">      3464    1    1Comment16</v>
      </c>
      <c r="O18" t="str">
        <f t="shared" si="4"/>
        <v>相対変位</v>
      </c>
      <c r="P18" t="str">
        <f t="shared" si="5"/>
        <v>ｘ成分</v>
      </c>
      <c r="T18">
        <v>3466</v>
      </c>
    </row>
    <row r="19" spans="1:20">
      <c r="A19" s="12">
        <v>3465</v>
      </c>
      <c r="B19">
        <f t="shared" si="6"/>
        <v>17</v>
      </c>
      <c r="C19" s="2" t="str">
        <f t="shared" si="7"/>
        <v>Comment17</v>
      </c>
      <c r="E19">
        <f t="shared" si="8"/>
        <v>1</v>
      </c>
      <c r="F19">
        <f t="shared" si="3"/>
        <v>1</v>
      </c>
      <c r="H19" s="1">
        <f t="shared" si="9"/>
        <v>6</v>
      </c>
      <c r="I19" s="1">
        <f t="shared" si="10"/>
        <v>4</v>
      </c>
      <c r="J19" s="1">
        <f t="shared" si="11"/>
        <v>4</v>
      </c>
      <c r="K19" t="str">
        <f t="shared" si="12"/>
        <v xml:space="preserve">      3465    1    1Comment17</v>
      </c>
      <c r="O19" t="str">
        <f t="shared" si="4"/>
        <v>相対変位</v>
      </c>
      <c r="P19" t="str">
        <f t="shared" si="5"/>
        <v>ｘ成分</v>
      </c>
      <c r="T19">
        <v>3467</v>
      </c>
    </row>
    <row r="20" spans="1:20">
      <c r="A20" s="12">
        <v>3466</v>
      </c>
      <c r="B20">
        <f t="shared" si="6"/>
        <v>18</v>
      </c>
      <c r="C20" s="2" t="str">
        <f t="shared" si="7"/>
        <v>Comment18</v>
      </c>
      <c r="E20">
        <f t="shared" si="8"/>
        <v>1</v>
      </c>
      <c r="F20">
        <f t="shared" si="3"/>
        <v>1</v>
      </c>
      <c r="H20" s="1">
        <f t="shared" si="9"/>
        <v>6</v>
      </c>
      <c r="I20" s="1">
        <f t="shared" si="10"/>
        <v>4</v>
      </c>
      <c r="J20" s="1">
        <f t="shared" si="11"/>
        <v>4</v>
      </c>
      <c r="K20" t="str">
        <f t="shared" si="12"/>
        <v xml:space="preserve">      3466    1    1Comment18</v>
      </c>
      <c r="O20" t="str">
        <f t="shared" si="4"/>
        <v>相対変位</v>
      </c>
      <c r="P20" t="str">
        <f t="shared" si="5"/>
        <v>ｘ成分</v>
      </c>
      <c r="T20">
        <v>3468</v>
      </c>
    </row>
    <row r="21" spans="1:20">
      <c r="A21" s="12">
        <v>3467</v>
      </c>
      <c r="B21">
        <f t="shared" si="6"/>
        <v>19</v>
      </c>
      <c r="C21" s="2" t="str">
        <f t="shared" si="7"/>
        <v>Comment19</v>
      </c>
      <c r="E21">
        <f t="shared" si="8"/>
        <v>1</v>
      </c>
      <c r="F21">
        <f t="shared" si="3"/>
        <v>1</v>
      </c>
      <c r="H21" s="1">
        <f t="shared" si="9"/>
        <v>6</v>
      </c>
      <c r="I21" s="1">
        <f t="shared" si="10"/>
        <v>4</v>
      </c>
      <c r="J21" s="1">
        <f t="shared" si="11"/>
        <v>4</v>
      </c>
      <c r="K21" t="str">
        <f t="shared" si="12"/>
        <v xml:space="preserve">      3467    1    1Comment19</v>
      </c>
      <c r="O21" t="str">
        <f t="shared" si="4"/>
        <v>相対変位</v>
      </c>
      <c r="P21" t="str">
        <f t="shared" si="5"/>
        <v>ｘ成分</v>
      </c>
      <c r="T21">
        <v>3469</v>
      </c>
    </row>
    <row r="22" spans="1:20">
      <c r="A22" s="12">
        <v>3468</v>
      </c>
      <c r="B22">
        <f t="shared" si="6"/>
        <v>20</v>
      </c>
      <c r="C22" s="2" t="str">
        <f t="shared" si="7"/>
        <v>Comment20</v>
      </c>
      <c r="E22">
        <f t="shared" si="8"/>
        <v>1</v>
      </c>
      <c r="F22">
        <f t="shared" si="3"/>
        <v>1</v>
      </c>
      <c r="H22" s="1">
        <f t="shared" si="9"/>
        <v>6</v>
      </c>
      <c r="I22" s="1">
        <f t="shared" si="10"/>
        <v>4</v>
      </c>
      <c r="J22" s="1">
        <f t="shared" si="11"/>
        <v>4</v>
      </c>
      <c r="K22" t="str">
        <f t="shared" si="12"/>
        <v xml:space="preserve">      3468    1    1Comment20</v>
      </c>
      <c r="O22" t="str">
        <f t="shared" si="4"/>
        <v>相対変位</v>
      </c>
      <c r="P22" t="str">
        <f t="shared" si="5"/>
        <v>ｘ成分</v>
      </c>
      <c r="T22">
        <v>3470</v>
      </c>
    </row>
    <row r="23" spans="1:20">
      <c r="A23" s="12">
        <v>3469</v>
      </c>
      <c r="B23">
        <f t="shared" si="6"/>
        <v>21</v>
      </c>
      <c r="C23" s="2" t="str">
        <f t="shared" si="7"/>
        <v>Comment21</v>
      </c>
      <c r="E23">
        <f t="shared" si="8"/>
        <v>1</v>
      </c>
      <c r="F23">
        <f t="shared" si="3"/>
        <v>1</v>
      </c>
      <c r="H23" s="1">
        <f t="shared" si="9"/>
        <v>6</v>
      </c>
      <c r="I23" s="1">
        <f t="shared" si="10"/>
        <v>4</v>
      </c>
      <c r="J23" s="1">
        <f t="shared" si="11"/>
        <v>4</v>
      </c>
      <c r="K23" t="str">
        <f t="shared" si="12"/>
        <v xml:space="preserve">      3469    1    1Comment21</v>
      </c>
      <c r="O23" t="str">
        <f t="shared" si="4"/>
        <v>相対変位</v>
      </c>
      <c r="P23" t="str">
        <f t="shared" si="5"/>
        <v>ｘ成分</v>
      </c>
      <c r="T23">
        <v>3471</v>
      </c>
    </row>
    <row r="24" spans="1:20">
      <c r="A24" s="12">
        <v>3470</v>
      </c>
      <c r="B24">
        <f t="shared" si="6"/>
        <v>22</v>
      </c>
      <c r="C24" s="2" t="str">
        <f t="shared" si="7"/>
        <v>Comment22</v>
      </c>
      <c r="E24">
        <f t="shared" si="8"/>
        <v>1</v>
      </c>
      <c r="F24">
        <f t="shared" si="3"/>
        <v>1</v>
      </c>
      <c r="H24" s="1">
        <f t="shared" si="9"/>
        <v>6</v>
      </c>
      <c r="I24" s="1">
        <f t="shared" si="10"/>
        <v>4</v>
      </c>
      <c r="J24" s="1">
        <f t="shared" si="11"/>
        <v>4</v>
      </c>
      <c r="K24" t="str">
        <f t="shared" si="12"/>
        <v xml:space="preserve">      3470    1    1Comment22</v>
      </c>
      <c r="O24" t="str">
        <f t="shared" si="4"/>
        <v>相対変位</v>
      </c>
      <c r="P24" t="str">
        <f t="shared" si="5"/>
        <v>ｘ成分</v>
      </c>
      <c r="T24">
        <v>3472</v>
      </c>
    </row>
    <row r="25" spans="1:20">
      <c r="A25" s="12">
        <v>3471</v>
      </c>
      <c r="B25">
        <f t="shared" si="6"/>
        <v>23</v>
      </c>
      <c r="C25" s="2" t="str">
        <f t="shared" si="7"/>
        <v>Comment23</v>
      </c>
      <c r="E25">
        <f t="shared" si="8"/>
        <v>1</v>
      </c>
      <c r="F25">
        <f t="shared" si="3"/>
        <v>1</v>
      </c>
      <c r="H25" s="1">
        <f t="shared" si="9"/>
        <v>6</v>
      </c>
      <c r="I25" s="1">
        <f t="shared" si="10"/>
        <v>4</v>
      </c>
      <c r="J25" s="1">
        <f t="shared" si="11"/>
        <v>4</v>
      </c>
      <c r="K25" t="str">
        <f t="shared" si="12"/>
        <v xml:space="preserve">      3471    1    1Comment23</v>
      </c>
      <c r="O25" t="str">
        <f t="shared" si="4"/>
        <v>相対変位</v>
      </c>
      <c r="P25" t="str">
        <f t="shared" si="5"/>
        <v>ｘ成分</v>
      </c>
      <c r="T25">
        <v>3473</v>
      </c>
    </row>
    <row r="26" spans="1:20">
      <c r="A26" s="12">
        <v>3472</v>
      </c>
      <c r="B26">
        <f t="shared" si="6"/>
        <v>24</v>
      </c>
      <c r="C26" s="2" t="str">
        <f t="shared" si="7"/>
        <v>Comment24</v>
      </c>
      <c r="E26">
        <f t="shared" si="8"/>
        <v>1</v>
      </c>
      <c r="F26">
        <f t="shared" si="3"/>
        <v>1</v>
      </c>
      <c r="H26" s="1">
        <f t="shared" si="9"/>
        <v>6</v>
      </c>
      <c r="I26" s="1">
        <f t="shared" si="10"/>
        <v>4</v>
      </c>
      <c r="J26" s="1">
        <f t="shared" si="11"/>
        <v>4</v>
      </c>
      <c r="K26" t="str">
        <f t="shared" si="12"/>
        <v xml:space="preserve">      3472    1    1Comment24</v>
      </c>
      <c r="O26" t="str">
        <f t="shared" si="4"/>
        <v>相対変位</v>
      </c>
      <c r="P26" t="str">
        <f t="shared" si="5"/>
        <v>ｘ成分</v>
      </c>
      <c r="T26">
        <v>3474</v>
      </c>
    </row>
    <row r="27" spans="1:20">
      <c r="A27" s="12">
        <v>3473</v>
      </c>
      <c r="B27">
        <f t="shared" si="6"/>
        <v>25</v>
      </c>
      <c r="C27" s="2" t="str">
        <f t="shared" si="7"/>
        <v>Comment25</v>
      </c>
      <c r="E27">
        <f t="shared" si="8"/>
        <v>1</v>
      </c>
      <c r="F27">
        <f t="shared" si="3"/>
        <v>1</v>
      </c>
      <c r="H27" s="1">
        <f t="shared" si="9"/>
        <v>6</v>
      </c>
      <c r="I27" s="1">
        <f t="shared" si="10"/>
        <v>4</v>
      </c>
      <c r="J27" s="1">
        <f t="shared" si="11"/>
        <v>4</v>
      </c>
      <c r="K27" t="str">
        <f t="shared" si="12"/>
        <v xml:space="preserve">      3473    1    1Comment25</v>
      </c>
      <c r="O27" t="str">
        <f t="shared" si="4"/>
        <v>相対変位</v>
      </c>
      <c r="P27" t="str">
        <f t="shared" si="5"/>
        <v>ｘ成分</v>
      </c>
      <c r="T27">
        <v>3475</v>
      </c>
    </row>
    <row r="28" spans="1:20">
      <c r="A28" s="12">
        <v>3474</v>
      </c>
      <c r="B28">
        <f t="shared" si="6"/>
        <v>26</v>
      </c>
      <c r="C28" s="2" t="str">
        <f t="shared" si="7"/>
        <v>Comment26</v>
      </c>
      <c r="E28">
        <f t="shared" si="8"/>
        <v>1</v>
      </c>
      <c r="F28">
        <f t="shared" si="3"/>
        <v>1</v>
      </c>
      <c r="H28" s="1">
        <f t="shared" si="9"/>
        <v>6</v>
      </c>
      <c r="I28" s="1">
        <f t="shared" si="10"/>
        <v>4</v>
      </c>
      <c r="J28" s="1">
        <f t="shared" si="11"/>
        <v>4</v>
      </c>
      <c r="K28" t="str">
        <f t="shared" si="12"/>
        <v xml:space="preserve">      3474    1    1Comment26</v>
      </c>
      <c r="O28" t="str">
        <f t="shared" si="4"/>
        <v>相対変位</v>
      </c>
      <c r="P28" t="str">
        <f t="shared" si="5"/>
        <v>ｘ成分</v>
      </c>
      <c r="T28">
        <v>3476</v>
      </c>
    </row>
    <row r="29" spans="1:20">
      <c r="A29" s="12">
        <v>3475</v>
      </c>
      <c r="B29">
        <f t="shared" si="6"/>
        <v>27</v>
      </c>
      <c r="C29" s="2" t="str">
        <f t="shared" si="7"/>
        <v>Comment27</v>
      </c>
      <c r="E29">
        <f t="shared" si="8"/>
        <v>1</v>
      </c>
      <c r="F29">
        <f t="shared" si="3"/>
        <v>1</v>
      </c>
      <c r="H29" s="1">
        <f t="shared" si="9"/>
        <v>6</v>
      </c>
      <c r="I29" s="1">
        <f t="shared" si="10"/>
        <v>4</v>
      </c>
      <c r="J29" s="1">
        <f t="shared" si="11"/>
        <v>4</v>
      </c>
      <c r="K29" t="str">
        <f t="shared" si="12"/>
        <v xml:space="preserve">      3475    1    1Comment27</v>
      </c>
      <c r="O29" t="str">
        <f t="shared" si="4"/>
        <v>相対変位</v>
      </c>
      <c r="P29" t="str">
        <f t="shared" si="5"/>
        <v>ｘ成分</v>
      </c>
      <c r="T29">
        <v>3477</v>
      </c>
    </row>
    <row r="30" spans="1:20">
      <c r="A30" s="12">
        <v>3476</v>
      </c>
      <c r="B30">
        <f t="shared" si="6"/>
        <v>28</v>
      </c>
      <c r="C30" s="2" t="str">
        <f t="shared" si="7"/>
        <v>Comment28</v>
      </c>
      <c r="E30">
        <f t="shared" si="8"/>
        <v>1</v>
      </c>
      <c r="F30">
        <f t="shared" si="3"/>
        <v>1</v>
      </c>
      <c r="H30" s="1">
        <f t="shared" si="9"/>
        <v>6</v>
      </c>
      <c r="I30" s="1">
        <f t="shared" si="10"/>
        <v>4</v>
      </c>
      <c r="J30" s="1">
        <f t="shared" si="11"/>
        <v>4</v>
      </c>
      <c r="K30" t="str">
        <f t="shared" si="12"/>
        <v xml:space="preserve">      3476    1    1Comment28</v>
      </c>
      <c r="O30" t="str">
        <f t="shared" si="4"/>
        <v>相対変位</v>
      </c>
      <c r="P30" t="str">
        <f t="shared" si="5"/>
        <v>ｘ成分</v>
      </c>
      <c r="T30">
        <v>3479</v>
      </c>
    </row>
    <row r="31" spans="1:20">
      <c r="A31" s="12">
        <v>3477</v>
      </c>
      <c r="B31">
        <f t="shared" si="6"/>
        <v>29</v>
      </c>
      <c r="C31" s="2" t="str">
        <f t="shared" si="7"/>
        <v>Comment29</v>
      </c>
      <c r="E31">
        <f t="shared" si="8"/>
        <v>1</v>
      </c>
      <c r="F31">
        <f t="shared" si="3"/>
        <v>1</v>
      </c>
      <c r="H31" s="1">
        <f t="shared" si="9"/>
        <v>6</v>
      </c>
      <c r="I31" s="1">
        <f t="shared" si="10"/>
        <v>4</v>
      </c>
      <c r="J31" s="1">
        <f t="shared" si="11"/>
        <v>4</v>
      </c>
      <c r="K31" t="str">
        <f t="shared" si="12"/>
        <v xml:space="preserve">      3477    1    1Comment29</v>
      </c>
      <c r="O31" t="str">
        <f t="shared" si="4"/>
        <v>相対変位</v>
      </c>
      <c r="P31" t="str">
        <f t="shared" si="5"/>
        <v>ｘ成分</v>
      </c>
      <c r="T31">
        <v>3480</v>
      </c>
    </row>
    <row r="32" spans="1:20">
      <c r="A32" s="12">
        <v>3479</v>
      </c>
      <c r="B32">
        <f t="shared" si="6"/>
        <v>30</v>
      </c>
      <c r="C32" s="2" t="str">
        <f t="shared" si="7"/>
        <v>Comment30</v>
      </c>
      <c r="E32">
        <f t="shared" si="8"/>
        <v>1</v>
      </c>
      <c r="F32">
        <f t="shared" si="3"/>
        <v>1</v>
      </c>
      <c r="H32" s="1">
        <f t="shared" si="9"/>
        <v>6</v>
      </c>
      <c r="I32" s="1">
        <f t="shared" si="10"/>
        <v>4</v>
      </c>
      <c r="J32" s="1">
        <f t="shared" si="11"/>
        <v>4</v>
      </c>
      <c r="K32" t="str">
        <f t="shared" si="12"/>
        <v xml:space="preserve">      3479    1    1Comment30</v>
      </c>
      <c r="O32" t="str">
        <f t="shared" si="4"/>
        <v>相対変位</v>
      </c>
      <c r="P32" t="str">
        <f t="shared" si="5"/>
        <v>ｘ成分</v>
      </c>
      <c r="T32">
        <v>3481</v>
      </c>
    </row>
    <row r="33" spans="1:20">
      <c r="A33" s="12">
        <v>3480</v>
      </c>
      <c r="B33">
        <f t="shared" si="6"/>
        <v>31</v>
      </c>
      <c r="C33" s="2" t="str">
        <f t="shared" si="7"/>
        <v>Comment31</v>
      </c>
      <c r="E33">
        <f t="shared" si="8"/>
        <v>1</v>
      </c>
      <c r="F33">
        <f t="shared" si="3"/>
        <v>1</v>
      </c>
      <c r="H33" s="1">
        <f t="shared" si="9"/>
        <v>6</v>
      </c>
      <c r="I33" s="1">
        <f t="shared" si="10"/>
        <v>4</v>
      </c>
      <c r="J33" s="1">
        <f t="shared" si="11"/>
        <v>4</v>
      </c>
      <c r="K33" t="str">
        <f t="shared" si="12"/>
        <v xml:space="preserve">      3480    1    1Comment31</v>
      </c>
      <c r="O33" t="str">
        <f t="shared" si="4"/>
        <v>相対変位</v>
      </c>
      <c r="P33" t="str">
        <f t="shared" si="5"/>
        <v>ｘ成分</v>
      </c>
      <c r="T33">
        <v>3482</v>
      </c>
    </row>
    <row r="34" spans="1:20">
      <c r="A34" s="12">
        <v>3481</v>
      </c>
      <c r="B34">
        <f t="shared" si="6"/>
        <v>32</v>
      </c>
      <c r="C34" s="2" t="str">
        <f t="shared" si="7"/>
        <v>Comment32</v>
      </c>
      <c r="E34">
        <f t="shared" si="8"/>
        <v>1</v>
      </c>
      <c r="F34">
        <f t="shared" si="3"/>
        <v>1</v>
      </c>
      <c r="H34" s="1">
        <f t="shared" si="9"/>
        <v>6</v>
      </c>
      <c r="I34" s="1">
        <f t="shared" si="10"/>
        <v>4</v>
      </c>
      <c r="J34" s="1">
        <f t="shared" si="11"/>
        <v>4</v>
      </c>
      <c r="K34" t="str">
        <f t="shared" si="12"/>
        <v xml:space="preserve">      3481    1    1Comment32</v>
      </c>
      <c r="O34" t="str">
        <f t="shared" si="4"/>
        <v>相対変位</v>
      </c>
      <c r="P34" t="str">
        <f t="shared" si="5"/>
        <v>ｘ成分</v>
      </c>
      <c r="T34">
        <v>3483</v>
      </c>
    </row>
    <row r="35" spans="1:20">
      <c r="A35" s="12">
        <v>3482</v>
      </c>
      <c r="B35">
        <f t="shared" si="6"/>
        <v>33</v>
      </c>
      <c r="C35" s="2" t="str">
        <f t="shared" si="7"/>
        <v>Comment33</v>
      </c>
      <c r="E35">
        <f t="shared" si="8"/>
        <v>1</v>
      </c>
      <c r="F35">
        <f t="shared" si="3"/>
        <v>1</v>
      </c>
      <c r="H35" s="1">
        <f t="shared" si="9"/>
        <v>6</v>
      </c>
      <c r="I35" s="1">
        <f t="shared" si="10"/>
        <v>4</v>
      </c>
      <c r="J35" s="1">
        <f t="shared" si="11"/>
        <v>4</v>
      </c>
      <c r="K35" t="str">
        <f t="shared" si="12"/>
        <v xml:space="preserve">      3482    1    1Comment33</v>
      </c>
      <c r="O35" t="str">
        <f t="shared" si="4"/>
        <v>相対変位</v>
      </c>
      <c r="P35" t="str">
        <f t="shared" si="5"/>
        <v>ｘ成分</v>
      </c>
      <c r="T35">
        <v>3484</v>
      </c>
    </row>
    <row r="36" spans="1:20">
      <c r="A36" s="12">
        <v>3483</v>
      </c>
      <c r="B36">
        <f t="shared" si="6"/>
        <v>34</v>
      </c>
      <c r="C36" s="2" t="str">
        <f t="shared" si="7"/>
        <v>Comment34</v>
      </c>
      <c r="E36">
        <f t="shared" si="8"/>
        <v>1</v>
      </c>
      <c r="F36">
        <f t="shared" si="3"/>
        <v>1</v>
      </c>
      <c r="H36" s="1">
        <f t="shared" si="9"/>
        <v>6</v>
      </c>
      <c r="I36" s="1">
        <f t="shared" si="10"/>
        <v>4</v>
      </c>
      <c r="J36" s="1">
        <f t="shared" si="11"/>
        <v>4</v>
      </c>
      <c r="K36" t="str">
        <f t="shared" si="12"/>
        <v xml:space="preserve">      3483    1    1Comment34</v>
      </c>
      <c r="O36" t="str">
        <f t="shared" si="4"/>
        <v>相対変位</v>
      </c>
      <c r="P36" t="str">
        <f t="shared" si="5"/>
        <v>ｘ成分</v>
      </c>
      <c r="T36">
        <v>3485</v>
      </c>
    </row>
    <row r="37" spans="1:20">
      <c r="A37" s="12">
        <v>3484</v>
      </c>
      <c r="B37">
        <f t="shared" si="6"/>
        <v>35</v>
      </c>
      <c r="C37" s="2" t="str">
        <f t="shared" si="7"/>
        <v>Comment35</v>
      </c>
      <c r="E37">
        <f t="shared" si="8"/>
        <v>1</v>
      </c>
      <c r="F37">
        <f t="shared" si="3"/>
        <v>1</v>
      </c>
      <c r="H37" s="1">
        <f t="shared" si="9"/>
        <v>6</v>
      </c>
      <c r="I37" s="1">
        <f t="shared" si="10"/>
        <v>4</v>
      </c>
      <c r="J37" s="1">
        <f t="shared" si="11"/>
        <v>4</v>
      </c>
      <c r="K37" t="str">
        <f t="shared" si="12"/>
        <v xml:space="preserve">      3484    1    1Comment35</v>
      </c>
      <c r="O37" t="str">
        <f t="shared" si="4"/>
        <v>相対変位</v>
      </c>
      <c r="P37" t="str">
        <f t="shared" si="5"/>
        <v>ｘ成分</v>
      </c>
      <c r="T37">
        <v>3486</v>
      </c>
    </row>
    <row r="38" spans="1:20">
      <c r="A38" s="12">
        <v>3485</v>
      </c>
      <c r="B38">
        <f t="shared" si="6"/>
        <v>36</v>
      </c>
      <c r="C38" s="2" t="str">
        <f t="shared" si="7"/>
        <v>Comment36</v>
      </c>
      <c r="E38">
        <f t="shared" si="8"/>
        <v>1</v>
      </c>
      <c r="F38">
        <f t="shared" si="3"/>
        <v>1</v>
      </c>
      <c r="H38" s="1">
        <f t="shared" si="9"/>
        <v>6</v>
      </c>
      <c r="I38" s="1">
        <f t="shared" si="10"/>
        <v>4</v>
      </c>
      <c r="J38" s="1">
        <f t="shared" si="11"/>
        <v>4</v>
      </c>
      <c r="K38" t="str">
        <f t="shared" si="12"/>
        <v xml:space="preserve">      3485    1    1Comment36</v>
      </c>
      <c r="O38" t="str">
        <f t="shared" si="4"/>
        <v>相対変位</v>
      </c>
      <c r="P38" t="str">
        <f t="shared" si="5"/>
        <v>ｘ成分</v>
      </c>
      <c r="T38">
        <v>3487</v>
      </c>
    </row>
    <row r="39" spans="1:20">
      <c r="A39" s="12">
        <v>3486</v>
      </c>
      <c r="B39">
        <f t="shared" si="6"/>
        <v>37</v>
      </c>
      <c r="C39" s="2" t="str">
        <f t="shared" si="7"/>
        <v>Comment37</v>
      </c>
      <c r="E39">
        <f t="shared" si="8"/>
        <v>1</v>
      </c>
      <c r="F39">
        <f t="shared" si="3"/>
        <v>1</v>
      </c>
      <c r="H39" s="1">
        <f t="shared" si="9"/>
        <v>6</v>
      </c>
      <c r="I39" s="1">
        <f t="shared" si="10"/>
        <v>4</v>
      </c>
      <c r="J39" s="1">
        <f t="shared" si="11"/>
        <v>4</v>
      </c>
      <c r="K39" t="str">
        <f t="shared" si="12"/>
        <v xml:space="preserve">      3486    1    1Comment37</v>
      </c>
      <c r="O39" t="str">
        <f t="shared" si="4"/>
        <v>相対変位</v>
      </c>
      <c r="P39" t="str">
        <f t="shared" si="5"/>
        <v>ｘ成分</v>
      </c>
      <c r="T39">
        <v>3488</v>
      </c>
    </row>
    <row r="40" spans="1:20">
      <c r="A40" s="12">
        <v>3487</v>
      </c>
      <c r="B40">
        <f t="shared" si="6"/>
        <v>38</v>
      </c>
      <c r="C40" s="2" t="str">
        <f t="shared" si="7"/>
        <v>Comment38</v>
      </c>
      <c r="E40">
        <f t="shared" si="8"/>
        <v>1</v>
      </c>
      <c r="F40">
        <f t="shared" si="3"/>
        <v>1</v>
      </c>
      <c r="H40" s="1">
        <f t="shared" si="9"/>
        <v>6</v>
      </c>
      <c r="I40" s="1">
        <f t="shared" si="10"/>
        <v>4</v>
      </c>
      <c r="J40" s="1">
        <f t="shared" si="11"/>
        <v>4</v>
      </c>
      <c r="K40" t="str">
        <f t="shared" si="12"/>
        <v xml:space="preserve">      3487    1    1Comment38</v>
      </c>
      <c r="O40" t="str">
        <f t="shared" si="4"/>
        <v>相対変位</v>
      </c>
      <c r="P40" t="str">
        <f t="shared" si="5"/>
        <v>ｘ成分</v>
      </c>
      <c r="T40">
        <v>3489</v>
      </c>
    </row>
    <row r="41" spans="1:20">
      <c r="A41" s="12">
        <v>3488</v>
      </c>
      <c r="B41">
        <f t="shared" si="6"/>
        <v>39</v>
      </c>
      <c r="C41" s="2" t="str">
        <f t="shared" si="7"/>
        <v>Comment39</v>
      </c>
      <c r="E41">
        <f t="shared" si="8"/>
        <v>1</v>
      </c>
      <c r="F41">
        <f t="shared" si="3"/>
        <v>1</v>
      </c>
      <c r="H41" s="1">
        <f t="shared" si="9"/>
        <v>6</v>
      </c>
      <c r="I41" s="1">
        <f t="shared" si="10"/>
        <v>4</v>
      </c>
      <c r="J41" s="1">
        <f t="shared" si="11"/>
        <v>4</v>
      </c>
      <c r="K41" t="str">
        <f t="shared" si="12"/>
        <v xml:space="preserve">      3488    1    1Comment39</v>
      </c>
      <c r="O41" t="str">
        <f t="shared" si="4"/>
        <v>相対変位</v>
      </c>
      <c r="P41" t="str">
        <f t="shared" si="5"/>
        <v>ｘ成分</v>
      </c>
      <c r="T41">
        <v>3490</v>
      </c>
    </row>
    <row r="42" spans="1:20">
      <c r="A42" s="12">
        <v>3489</v>
      </c>
      <c r="B42">
        <f t="shared" si="6"/>
        <v>40</v>
      </c>
      <c r="C42" s="2" t="str">
        <f t="shared" si="7"/>
        <v>Comment40</v>
      </c>
      <c r="E42">
        <f t="shared" si="8"/>
        <v>1</v>
      </c>
      <c r="F42">
        <f t="shared" si="3"/>
        <v>1</v>
      </c>
      <c r="H42" s="1">
        <f t="shared" si="9"/>
        <v>6</v>
      </c>
      <c r="I42" s="1">
        <f t="shared" si="10"/>
        <v>4</v>
      </c>
      <c r="J42" s="1">
        <f t="shared" si="11"/>
        <v>4</v>
      </c>
      <c r="K42" t="str">
        <f t="shared" si="12"/>
        <v xml:space="preserve">      3489    1    1Comment40</v>
      </c>
      <c r="O42" t="str">
        <f t="shared" si="4"/>
        <v>相対変位</v>
      </c>
      <c r="P42" t="str">
        <f t="shared" si="5"/>
        <v>ｘ成分</v>
      </c>
      <c r="T42">
        <v>3491</v>
      </c>
    </row>
    <row r="43" spans="1:20">
      <c r="A43" s="12">
        <v>3490</v>
      </c>
      <c r="B43">
        <f t="shared" si="6"/>
        <v>41</v>
      </c>
      <c r="C43" s="2" t="str">
        <f t="shared" si="7"/>
        <v>Comment41</v>
      </c>
      <c r="E43">
        <f t="shared" si="8"/>
        <v>1</v>
      </c>
      <c r="F43">
        <f t="shared" si="3"/>
        <v>1</v>
      </c>
      <c r="H43" s="1">
        <f t="shared" si="9"/>
        <v>6</v>
      </c>
      <c r="I43" s="1">
        <f t="shared" si="10"/>
        <v>4</v>
      </c>
      <c r="J43" s="1">
        <f t="shared" si="11"/>
        <v>4</v>
      </c>
      <c r="K43" t="str">
        <f t="shared" si="12"/>
        <v xml:space="preserve">      3490    1    1Comment41</v>
      </c>
      <c r="O43" t="str">
        <f t="shared" si="4"/>
        <v>相対変位</v>
      </c>
      <c r="P43" t="str">
        <f t="shared" si="5"/>
        <v>ｘ成分</v>
      </c>
      <c r="T43">
        <v>3492</v>
      </c>
    </row>
    <row r="44" spans="1:20">
      <c r="A44" s="12">
        <v>3491</v>
      </c>
      <c r="B44">
        <f t="shared" si="6"/>
        <v>42</v>
      </c>
      <c r="C44" s="2" t="str">
        <f t="shared" si="7"/>
        <v>Comment42</v>
      </c>
      <c r="E44">
        <f t="shared" si="8"/>
        <v>1</v>
      </c>
      <c r="F44">
        <f t="shared" si="3"/>
        <v>1</v>
      </c>
      <c r="H44" s="1">
        <f t="shared" si="9"/>
        <v>6</v>
      </c>
      <c r="I44" s="1">
        <f t="shared" si="10"/>
        <v>4</v>
      </c>
      <c r="J44" s="1">
        <f t="shared" si="11"/>
        <v>4</v>
      </c>
      <c r="K44" t="str">
        <f t="shared" si="12"/>
        <v xml:space="preserve">      3491    1    1Comment42</v>
      </c>
      <c r="O44" t="str">
        <f t="shared" si="4"/>
        <v>相対変位</v>
      </c>
      <c r="P44" t="str">
        <f t="shared" si="5"/>
        <v>ｘ成分</v>
      </c>
      <c r="T44">
        <v>3493</v>
      </c>
    </row>
    <row r="45" spans="1:20">
      <c r="A45" s="12">
        <v>3492</v>
      </c>
      <c r="B45">
        <f t="shared" si="6"/>
        <v>43</v>
      </c>
      <c r="C45" s="2" t="str">
        <f t="shared" si="7"/>
        <v>Comment43</v>
      </c>
      <c r="E45">
        <f t="shared" si="8"/>
        <v>1</v>
      </c>
      <c r="F45">
        <f t="shared" si="3"/>
        <v>1</v>
      </c>
      <c r="H45" s="1">
        <f t="shared" si="9"/>
        <v>6</v>
      </c>
      <c r="I45" s="1">
        <f t="shared" si="10"/>
        <v>4</v>
      </c>
      <c r="J45" s="1">
        <f t="shared" si="11"/>
        <v>4</v>
      </c>
      <c r="K45" t="str">
        <f t="shared" si="12"/>
        <v xml:space="preserve">      3492    1    1Comment43</v>
      </c>
      <c r="O45" t="str">
        <f t="shared" si="4"/>
        <v>相対変位</v>
      </c>
      <c r="P45" t="str">
        <f t="shared" si="5"/>
        <v>ｘ成分</v>
      </c>
      <c r="T45">
        <v>3494</v>
      </c>
    </row>
    <row r="46" spans="1:20">
      <c r="A46" s="12">
        <v>3493</v>
      </c>
      <c r="B46">
        <f t="shared" si="6"/>
        <v>44</v>
      </c>
      <c r="C46" s="2" t="str">
        <f t="shared" si="7"/>
        <v>Comment44</v>
      </c>
      <c r="E46">
        <f t="shared" si="8"/>
        <v>1</v>
      </c>
      <c r="F46">
        <f t="shared" si="3"/>
        <v>1</v>
      </c>
      <c r="H46" s="1">
        <f t="shared" si="9"/>
        <v>6</v>
      </c>
      <c r="I46" s="1">
        <f t="shared" si="10"/>
        <v>4</v>
      </c>
      <c r="J46" s="1">
        <f t="shared" si="11"/>
        <v>4</v>
      </c>
      <c r="K46" t="str">
        <f t="shared" si="12"/>
        <v xml:space="preserve">      3493    1    1Comment44</v>
      </c>
      <c r="O46" t="str">
        <f t="shared" si="4"/>
        <v>相対変位</v>
      </c>
      <c r="P46" t="str">
        <f t="shared" si="5"/>
        <v>ｘ成分</v>
      </c>
      <c r="T46">
        <v>3495</v>
      </c>
    </row>
    <row r="47" spans="1:20">
      <c r="A47" s="12">
        <v>3494</v>
      </c>
      <c r="B47">
        <f t="shared" si="6"/>
        <v>45</v>
      </c>
      <c r="C47" s="2" t="str">
        <f t="shared" si="7"/>
        <v>Comment45</v>
      </c>
      <c r="E47">
        <f t="shared" si="8"/>
        <v>1</v>
      </c>
      <c r="F47">
        <f t="shared" si="3"/>
        <v>1</v>
      </c>
      <c r="H47" s="1">
        <f t="shared" si="9"/>
        <v>6</v>
      </c>
      <c r="I47" s="1">
        <f t="shared" si="10"/>
        <v>4</v>
      </c>
      <c r="J47" s="1">
        <f t="shared" si="11"/>
        <v>4</v>
      </c>
      <c r="K47" t="str">
        <f t="shared" si="12"/>
        <v xml:space="preserve">      3494    1    1Comment45</v>
      </c>
      <c r="O47" t="str">
        <f t="shared" si="4"/>
        <v>相対変位</v>
      </c>
      <c r="P47" t="str">
        <f t="shared" si="5"/>
        <v>ｘ成分</v>
      </c>
      <c r="T47">
        <v>3496</v>
      </c>
    </row>
    <row r="48" spans="1:20">
      <c r="A48" s="12">
        <v>3495</v>
      </c>
      <c r="B48">
        <f t="shared" si="6"/>
        <v>46</v>
      </c>
      <c r="C48" s="2" t="str">
        <f t="shared" si="7"/>
        <v>Comment46</v>
      </c>
      <c r="E48">
        <f t="shared" si="8"/>
        <v>1</v>
      </c>
      <c r="F48">
        <f t="shared" si="3"/>
        <v>1</v>
      </c>
      <c r="H48" s="1">
        <f t="shared" si="9"/>
        <v>6</v>
      </c>
      <c r="I48" s="1">
        <f t="shared" si="10"/>
        <v>4</v>
      </c>
      <c r="J48" s="1">
        <f t="shared" si="11"/>
        <v>4</v>
      </c>
      <c r="K48" t="str">
        <f t="shared" si="12"/>
        <v xml:space="preserve">      3495    1    1Comment46</v>
      </c>
      <c r="O48" t="str">
        <f t="shared" si="4"/>
        <v>相対変位</v>
      </c>
      <c r="P48" t="str">
        <f t="shared" si="5"/>
        <v>ｘ成分</v>
      </c>
      <c r="T48">
        <v>3497</v>
      </c>
    </row>
    <row r="49" spans="1:20">
      <c r="A49" s="12">
        <v>3496</v>
      </c>
      <c r="B49">
        <f t="shared" si="6"/>
        <v>47</v>
      </c>
      <c r="C49" s="2" t="str">
        <f t="shared" si="7"/>
        <v>Comment47</v>
      </c>
      <c r="E49">
        <f t="shared" si="8"/>
        <v>1</v>
      </c>
      <c r="F49">
        <f t="shared" si="3"/>
        <v>1</v>
      </c>
      <c r="H49" s="1">
        <f t="shared" si="9"/>
        <v>6</v>
      </c>
      <c r="I49" s="1">
        <f t="shared" si="10"/>
        <v>4</v>
      </c>
      <c r="J49" s="1">
        <f t="shared" si="11"/>
        <v>4</v>
      </c>
      <c r="K49" t="str">
        <f t="shared" si="12"/>
        <v xml:space="preserve">      3496    1    1Comment47</v>
      </c>
      <c r="O49" t="str">
        <f t="shared" si="4"/>
        <v>相対変位</v>
      </c>
      <c r="P49" t="str">
        <f t="shared" si="5"/>
        <v>ｘ成分</v>
      </c>
      <c r="T49">
        <v>3498</v>
      </c>
    </row>
    <row r="50" spans="1:20">
      <c r="A50" s="12">
        <v>3497</v>
      </c>
      <c r="B50">
        <f t="shared" si="6"/>
        <v>48</v>
      </c>
      <c r="C50" s="2" t="str">
        <f t="shared" si="7"/>
        <v>Comment48</v>
      </c>
      <c r="E50">
        <f t="shared" si="8"/>
        <v>1</v>
      </c>
      <c r="F50">
        <f t="shared" si="3"/>
        <v>1</v>
      </c>
      <c r="H50" s="1">
        <f t="shared" si="9"/>
        <v>6</v>
      </c>
      <c r="I50" s="1">
        <f t="shared" si="10"/>
        <v>4</v>
      </c>
      <c r="J50" s="1">
        <f t="shared" si="11"/>
        <v>4</v>
      </c>
      <c r="K50" t="str">
        <f t="shared" si="12"/>
        <v xml:space="preserve">      3497    1    1Comment48</v>
      </c>
      <c r="O50" t="str">
        <f t="shared" si="4"/>
        <v>相対変位</v>
      </c>
      <c r="P50" t="str">
        <f t="shared" si="5"/>
        <v>ｘ成分</v>
      </c>
      <c r="T50">
        <v>3499</v>
      </c>
    </row>
    <row r="51" spans="1:20">
      <c r="A51" s="12">
        <v>3498</v>
      </c>
      <c r="B51">
        <f t="shared" si="6"/>
        <v>49</v>
      </c>
      <c r="C51" s="2" t="str">
        <f t="shared" si="7"/>
        <v>Comment49</v>
      </c>
      <c r="E51">
        <f t="shared" si="8"/>
        <v>1</v>
      </c>
      <c r="F51">
        <f t="shared" si="3"/>
        <v>1</v>
      </c>
      <c r="H51" s="1">
        <f t="shared" si="9"/>
        <v>6</v>
      </c>
      <c r="I51" s="1">
        <f t="shared" si="10"/>
        <v>4</v>
      </c>
      <c r="J51" s="1">
        <f t="shared" si="11"/>
        <v>4</v>
      </c>
      <c r="K51" t="str">
        <f t="shared" si="12"/>
        <v xml:space="preserve">      3498    1    1Comment49</v>
      </c>
      <c r="O51" t="str">
        <f t="shared" si="4"/>
        <v>相対変位</v>
      </c>
      <c r="P51" t="str">
        <f t="shared" si="5"/>
        <v>ｘ成分</v>
      </c>
      <c r="T51">
        <v>3500</v>
      </c>
    </row>
    <row r="52" spans="1:20">
      <c r="A52" s="12">
        <v>3499</v>
      </c>
      <c r="B52">
        <f t="shared" si="6"/>
        <v>50</v>
      </c>
      <c r="C52" s="2" t="str">
        <f t="shared" si="7"/>
        <v>Comment50</v>
      </c>
      <c r="E52">
        <f t="shared" si="8"/>
        <v>1</v>
      </c>
      <c r="F52">
        <f t="shared" si="3"/>
        <v>1</v>
      </c>
      <c r="H52" s="1">
        <f t="shared" si="9"/>
        <v>6</v>
      </c>
      <c r="I52" s="1">
        <f t="shared" si="10"/>
        <v>4</v>
      </c>
      <c r="J52" s="1">
        <f t="shared" si="11"/>
        <v>4</v>
      </c>
      <c r="K52" t="str">
        <f t="shared" si="12"/>
        <v xml:space="preserve">      3499    1    1Comment50</v>
      </c>
      <c r="O52" t="str">
        <f t="shared" si="4"/>
        <v>相対変位</v>
      </c>
      <c r="P52" t="str">
        <f t="shared" si="5"/>
        <v>ｘ成分</v>
      </c>
      <c r="T52">
        <v>3501</v>
      </c>
    </row>
    <row r="53" spans="1:20">
      <c r="A53" s="12">
        <v>3500</v>
      </c>
      <c r="B53">
        <f t="shared" si="6"/>
        <v>51</v>
      </c>
      <c r="C53" s="2" t="str">
        <f t="shared" si="7"/>
        <v>Comment51</v>
      </c>
      <c r="E53">
        <f t="shared" si="8"/>
        <v>1</v>
      </c>
      <c r="F53">
        <f t="shared" si="3"/>
        <v>1</v>
      </c>
      <c r="H53" s="1">
        <f t="shared" si="9"/>
        <v>6</v>
      </c>
      <c r="I53" s="1">
        <f t="shared" si="10"/>
        <v>4</v>
      </c>
      <c r="J53" s="1">
        <f t="shared" si="11"/>
        <v>4</v>
      </c>
      <c r="K53" t="str">
        <f t="shared" si="12"/>
        <v xml:space="preserve">      3500    1    1Comment51</v>
      </c>
      <c r="O53" t="str">
        <f t="shared" si="4"/>
        <v>相対変位</v>
      </c>
      <c r="P53" t="str">
        <f t="shared" si="5"/>
        <v>ｘ成分</v>
      </c>
      <c r="T53">
        <v>3502</v>
      </c>
    </row>
    <row r="54" spans="1:20">
      <c r="A54" s="12">
        <v>3501</v>
      </c>
      <c r="B54">
        <f t="shared" si="6"/>
        <v>52</v>
      </c>
      <c r="C54" s="2" t="str">
        <f t="shared" si="7"/>
        <v>Comment52</v>
      </c>
      <c r="E54">
        <f t="shared" si="8"/>
        <v>1</v>
      </c>
      <c r="F54">
        <f t="shared" si="3"/>
        <v>1</v>
      </c>
      <c r="H54" s="1">
        <f t="shared" si="9"/>
        <v>6</v>
      </c>
      <c r="I54" s="1">
        <f t="shared" si="10"/>
        <v>4</v>
      </c>
      <c r="J54" s="1">
        <f t="shared" si="11"/>
        <v>4</v>
      </c>
      <c r="K54" t="str">
        <f t="shared" si="12"/>
        <v xml:space="preserve">      3501    1    1Comment52</v>
      </c>
      <c r="O54" t="str">
        <f t="shared" si="4"/>
        <v>相対変位</v>
      </c>
      <c r="P54" t="str">
        <f t="shared" si="5"/>
        <v>ｘ成分</v>
      </c>
      <c r="T54">
        <v>3503</v>
      </c>
    </row>
    <row r="55" spans="1:20">
      <c r="A55" s="12">
        <v>3502</v>
      </c>
      <c r="B55">
        <f t="shared" si="6"/>
        <v>53</v>
      </c>
      <c r="C55" s="2" t="str">
        <f t="shared" si="7"/>
        <v>Comment53</v>
      </c>
      <c r="E55">
        <f t="shared" si="8"/>
        <v>1</v>
      </c>
      <c r="F55">
        <f t="shared" si="3"/>
        <v>1</v>
      </c>
      <c r="H55" s="1">
        <f t="shared" si="9"/>
        <v>6</v>
      </c>
      <c r="I55" s="1">
        <f t="shared" si="10"/>
        <v>4</v>
      </c>
      <c r="J55" s="1">
        <f t="shared" si="11"/>
        <v>4</v>
      </c>
      <c r="K55" t="str">
        <f t="shared" si="12"/>
        <v xml:space="preserve">      3502    1    1Comment53</v>
      </c>
      <c r="O55" t="str">
        <f t="shared" si="4"/>
        <v>相対変位</v>
      </c>
      <c r="P55" t="str">
        <f t="shared" si="5"/>
        <v>ｘ成分</v>
      </c>
      <c r="T55">
        <v>3504</v>
      </c>
    </row>
    <row r="56" spans="1:20">
      <c r="A56" s="12">
        <v>3503</v>
      </c>
      <c r="B56">
        <f t="shared" si="6"/>
        <v>54</v>
      </c>
      <c r="C56" s="2" t="str">
        <f t="shared" si="7"/>
        <v>Comment54</v>
      </c>
      <c r="E56">
        <f t="shared" si="8"/>
        <v>1</v>
      </c>
      <c r="F56">
        <f t="shared" si="3"/>
        <v>1</v>
      </c>
      <c r="H56" s="1">
        <f t="shared" si="9"/>
        <v>6</v>
      </c>
      <c r="I56" s="1">
        <f t="shared" si="10"/>
        <v>4</v>
      </c>
      <c r="J56" s="1">
        <f t="shared" si="11"/>
        <v>4</v>
      </c>
      <c r="K56" t="str">
        <f t="shared" si="12"/>
        <v xml:space="preserve">      3503    1    1Comment54</v>
      </c>
      <c r="O56" t="str">
        <f t="shared" si="4"/>
        <v>相対変位</v>
      </c>
      <c r="P56" t="str">
        <f t="shared" si="5"/>
        <v>ｘ成分</v>
      </c>
      <c r="T56">
        <v>3505</v>
      </c>
    </row>
    <row r="57" spans="1:20">
      <c r="A57" s="12">
        <v>3504</v>
      </c>
      <c r="B57">
        <f t="shared" si="6"/>
        <v>55</v>
      </c>
      <c r="C57" s="2" t="str">
        <f t="shared" si="7"/>
        <v>Comment55</v>
      </c>
      <c r="E57">
        <f t="shared" si="8"/>
        <v>1</v>
      </c>
      <c r="F57">
        <f t="shared" si="3"/>
        <v>1</v>
      </c>
      <c r="H57" s="1">
        <f t="shared" si="9"/>
        <v>6</v>
      </c>
      <c r="I57" s="1">
        <f t="shared" si="10"/>
        <v>4</v>
      </c>
      <c r="J57" s="1">
        <f t="shared" si="11"/>
        <v>4</v>
      </c>
      <c r="K57" t="str">
        <f t="shared" si="12"/>
        <v xml:space="preserve">      3504    1    1Comment55</v>
      </c>
      <c r="O57" t="str">
        <f t="shared" si="4"/>
        <v>相対変位</v>
      </c>
      <c r="P57" t="str">
        <f t="shared" si="5"/>
        <v>ｘ成分</v>
      </c>
      <c r="T57">
        <v>3506</v>
      </c>
    </row>
    <row r="58" spans="1:20">
      <c r="A58" s="12">
        <v>3505</v>
      </c>
      <c r="B58">
        <f t="shared" si="6"/>
        <v>56</v>
      </c>
      <c r="C58" s="2" t="str">
        <f t="shared" si="7"/>
        <v>Comment56</v>
      </c>
      <c r="E58">
        <f t="shared" si="8"/>
        <v>1</v>
      </c>
      <c r="F58">
        <f t="shared" si="3"/>
        <v>1</v>
      </c>
      <c r="H58" s="1">
        <f t="shared" si="9"/>
        <v>6</v>
      </c>
      <c r="I58" s="1">
        <f t="shared" si="10"/>
        <v>4</v>
      </c>
      <c r="J58" s="1">
        <f t="shared" si="11"/>
        <v>4</v>
      </c>
      <c r="K58" t="str">
        <f t="shared" si="12"/>
        <v xml:space="preserve">      3505    1    1Comment56</v>
      </c>
      <c r="O58" t="str">
        <f t="shared" si="4"/>
        <v>相対変位</v>
      </c>
      <c r="P58" t="str">
        <f t="shared" si="5"/>
        <v>ｘ成分</v>
      </c>
      <c r="T58">
        <v>3507</v>
      </c>
    </row>
    <row r="59" spans="1:20">
      <c r="A59" s="12">
        <v>3506</v>
      </c>
      <c r="B59">
        <f t="shared" si="6"/>
        <v>57</v>
      </c>
      <c r="C59" s="2" t="str">
        <f t="shared" si="7"/>
        <v>Comment57</v>
      </c>
      <c r="E59">
        <f t="shared" si="8"/>
        <v>1</v>
      </c>
      <c r="F59">
        <f t="shared" si="3"/>
        <v>1</v>
      </c>
      <c r="H59" s="1">
        <f t="shared" si="9"/>
        <v>6</v>
      </c>
      <c r="I59" s="1">
        <f t="shared" si="10"/>
        <v>4</v>
      </c>
      <c r="J59" s="1">
        <f t="shared" si="11"/>
        <v>4</v>
      </c>
      <c r="K59" t="str">
        <f t="shared" si="12"/>
        <v xml:space="preserve">      3506    1    1Comment57</v>
      </c>
      <c r="O59" t="str">
        <f t="shared" si="4"/>
        <v>相対変位</v>
      </c>
      <c r="P59" t="str">
        <f t="shared" si="5"/>
        <v>ｘ成分</v>
      </c>
      <c r="T59">
        <v>3509</v>
      </c>
    </row>
    <row r="60" spans="1:20">
      <c r="A60" s="12">
        <v>3507</v>
      </c>
      <c r="B60">
        <f t="shared" si="6"/>
        <v>58</v>
      </c>
      <c r="C60" s="2" t="str">
        <f t="shared" si="7"/>
        <v>Comment58</v>
      </c>
      <c r="E60">
        <f t="shared" si="8"/>
        <v>1</v>
      </c>
      <c r="F60">
        <f t="shared" si="3"/>
        <v>1</v>
      </c>
      <c r="H60" s="1">
        <f t="shared" si="9"/>
        <v>6</v>
      </c>
      <c r="I60" s="1">
        <f t="shared" si="10"/>
        <v>4</v>
      </c>
      <c r="J60" s="1">
        <f t="shared" si="11"/>
        <v>4</v>
      </c>
      <c r="K60" t="str">
        <f t="shared" si="12"/>
        <v xml:space="preserve">      3507    1    1Comment58</v>
      </c>
      <c r="O60" t="str">
        <f t="shared" si="4"/>
        <v>相対変位</v>
      </c>
      <c r="P60" t="str">
        <f t="shared" si="5"/>
        <v>ｘ成分</v>
      </c>
      <c r="T60">
        <v>3510</v>
      </c>
    </row>
    <row r="61" spans="1:20">
      <c r="A61" s="12">
        <v>3509</v>
      </c>
      <c r="B61">
        <f t="shared" si="6"/>
        <v>59</v>
      </c>
      <c r="C61" s="2" t="str">
        <f t="shared" si="7"/>
        <v>Comment59</v>
      </c>
      <c r="E61">
        <f t="shared" si="8"/>
        <v>1</v>
      </c>
      <c r="F61">
        <f t="shared" si="3"/>
        <v>1</v>
      </c>
      <c r="H61" s="1">
        <f t="shared" si="9"/>
        <v>6</v>
      </c>
      <c r="I61" s="1">
        <f t="shared" si="10"/>
        <v>4</v>
      </c>
      <c r="J61" s="1">
        <f t="shared" si="11"/>
        <v>4</v>
      </c>
      <c r="K61" t="str">
        <f t="shared" si="12"/>
        <v xml:space="preserve">      3509    1    1Comment59</v>
      </c>
      <c r="O61" t="str">
        <f t="shared" si="4"/>
        <v>相対変位</v>
      </c>
      <c r="P61" t="str">
        <f t="shared" si="5"/>
        <v>ｘ成分</v>
      </c>
      <c r="T61">
        <v>3511</v>
      </c>
    </row>
    <row r="62" spans="1:20">
      <c r="A62" s="12">
        <v>3510</v>
      </c>
      <c r="B62">
        <f t="shared" si="6"/>
        <v>60</v>
      </c>
      <c r="C62" s="2" t="str">
        <f t="shared" si="7"/>
        <v>Comment60</v>
      </c>
      <c r="E62">
        <f t="shared" si="8"/>
        <v>1</v>
      </c>
      <c r="F62">
        <f t="shared" si="3"/>
        <v>1</v>
      </c>
      <c r="H62" s="1">
        <f t="shared" si="9"/>
        <v>6</v>
      </c>
      <c r="I62" s="1">
        <f t="shared" si="10"/>
        <v>4</v>
      </c>
      <c r="J62" s="1">
        <f t="shared" si="11"/>
        <v>4</v>
      </c>
      <c r="K62" t="str">
        <f t="shared" si="12"/>
        <v xml:space="preserve">      3510    1    1Comment60</v>
      </c>
      <c r="O62" t="str">
        <f t="shared" si="4"/>
        <v>相対変位</v>
      </c>
      <c r="P62" t="str">
        <f t="shared" si="5"/>
        <v>ｘ成分</v>
      </c>
      <c r="T62">
        <v>3512</v>
      </c>
    </row>
    <row r="63" spans="1:20">
      <c r="A63" s="12">
        <v>3511</v>
      </c>
      <c r="B63">
        <f t="shared" si="6"/>
        <v>61</v>
      </c>
      <c r="C63" s="2" t="str">
        <f t="shared" si="7"/>
        <v>Comment61</v>
      </c>
      <c r="E63">
        <f t="shared" si="8"/>
        <v>1</v>
      </c>
      <c r="F63">
        <f t="shared" si="3"/>
        <v>1</v>
      </c>
      <c r="H63" s="1">
        <f t="shared" si="9"/>
        <v>6</v>
      </c>
      <c r="I63" s="1">
        <f t="shared" si="10"/>
        <v>4</v>
      </c>
      <c r="J63" s="1">
        <f t="shared" si="11"/>
        <v>4</v>
      </c>
      <c r="K63" t="str">
        <f t="shared" si="12"/>
        <v xml:space="preserve">      3511    1    1Comment61</v>
      </c>
      <c r="O63" t="str">
        <f t="shared" si="4"/>
        <v>相対変位</v>
      </c>
      <c r="P63" t="str">
        <f t="shared" si="5"/>
        <v>ｘ成分</v>
      </c>
      <c r="T63">
        <v>3513</v>
      </c>
    </row>
    <row r="64" spans="1:20">
      <c r="A64" s="12">
        <v>3512</v>
      </c>
      <c r="B64">
        <f t="shared" si="6"/>
        <v>62</v>
      </c>
      <c r="C64" s="2" t="str">
        <f t="shared" si="7"/>
        <v>Comment62</v>
      </c>
      <c r="E64">
        <f t="shared" si="8"/>
        <v>1</v>
      </c>
      <c r="F64">
        <f t="shared" si="3"/>
        <v>1</v>
      </c>
      <c r="H64" s="1">
        <f t="shared" si="9"/>
        <v>6</v>
      </c>
      <c r="I64" s="1">
        <f t="shared" si="10"/>
        <v>4</v>
      </c>
      <c r="J64" s="1">
        <f t="shared" si="11"/>
        <v>4</v>
      </c>
      <c r="K64" t="str">
        <f t="shared" si="12"/>
        <v xml:space="preserve">      3512    1    1Comment62</v>
      </c>
      <c r="O64" t="str">
        <f t="shared" si="4"/>
        <v>相対変位</v>
      </c>
      <c r="P64" t="str">
        <f t="shared" si="5"/>
        <v>ｘ成分</v>
      </c>
      <c r="T64">
        <v>3514</v>
      </c>
    </row>
    <row r="65" spans="1:20">
      <c r="A65" s="12">
        <v>3513</v>
      </c>
      <c r="B65">
        <f t="shared" si="6"/>
        <v>63</v>
      </c>
      <c r="C65" s="2" t="str">
        <f t="shared" si="7"/>
        <v>Comment63</v>
      </c>
      <c r="E65">
        <f t="shared" si="8"/>
        <v>1</v>
      </c>
      <c r="F65">
        <f t="shared" si="3"/>
        <v>1</v>
      </c>
      <c r="H65" s="1">
        <f t="shared" si="9"/>
        <v>6</v>
      </c>
      <c r="I65" s="1">
        <f t="shared" si="10"/>
        <v>4</v>
      </c>
      <c r="J65" s="1">
        <f t="shared" si="11"/>
        <v>4</v>
      </c>
      <c r="K65" t="str">
        <f t="shared" si="12"/>
        <v xml:space="preserve">      3513    1    1Comment63</v>
      </c>
      <c r="O65" t="str">
        <f t="shared" si="4"/>
        <v>相対変位</v>
      </c>
      <c r="P65" t="str">
        <f t="shared" si="5"/>
        <v>ｘ成分</v>
      </c>
      <c r="T65">
        <v>3515</v>
      </c>
    </row>
    <row r="66" spans="1:20">
      <c r="A66" s="12">
        <v>3514</v>
      </c>
      <c r="B66">
        <f t="shared" si="6"/>
        <v>64</v>
      </c>
      <c r="C66" s="2" t="str">
        <f t="shared" si="7"/>
        <v>Comment64</v>
      </c>
      <c r="E66">
        <f t="shared" si="8"/>
        <v>1</v>
      </c>
      <c r="F66">
        <f t="shared" si="3"/>
        <v>1</v>
      </c>
      <c r="H66" s="1">
        <f t="shared" si="9"/>
        <v>6</v>
      </c>
      <c r="I66" s="1">
        <f t="shared" si="10"/>
        <v>4</v>
      </c>
      <c r="J66" s="1">
        <f t="shared" si="11"/>
        <v>4</v>
      </c>
      <c r="K66" t="str">
        <f t="shared" si="12"/>
        <v xml:space="preserve">      3514    1    1Comment64</v>
      </c>
      <c r="O66" t="str">
        <f t="shared" si="4"/>
        <v>相対変位</v>
      </c>
      <c r="P66" t="str">
        <f t="shared" si="5"/>
        <v>ｘ成分</v>
      </c>
      <c r="T66">
        <v>3516</v>
      </c>
    </row>
    <row r="67" spans="1:20">
      <c r="A67" s="12">
        <v>3515</v>
      </c>
      <c r="B67">
        <f t="shared" si="6"/>
        <v>65</v>
      </c>
      <c r="C67" s="2" t="str">
        <f t="shared" si="7"/>
        <v>Comment65</v>
      </c>
      <c r="E67">
        <f t="shared" si="8"/>
        <v>1</v>
      </c>
      <c r="F67">
        <f t="shared" si="3"/>
        <v>1</v>
      </c>
      <c r="H67" s="1">
        <f t="shared" si="9"/>
        <v>6</v>
      </c>
      <c r="I67" s="1">
        <f t="shared" si="10"/>
        <v>4</v>
      </c>
      <c r="J67" s="1">
        <f t="shared" si="11"/>
        <v>4</v>
      </c>
      <c r="K67" t="str">
        <f t="shared" si="12"/>
        <v xml:space="preserve">      3515    1    1Comment65</v>
      </c>
      <c r="O67" t="str">
        <f t="shared" si="4"/>
        <v>相対変位</v>
      </c>
      <c r="P67" t="str">
        <f t="shared" si="5"/>
        <v>ｘ成分</v>
      </c>
      <c r="T67">
        <v>3517</v>
      </c>
    </row>
    <row r="68" spans="1:20">
      <c r="A68" s="12">
        <v>3516</v>
      </c>
      <c r="B68">
        <f t="shared" si="6"/>
        <v>66</v>
      </c>
      <c r="C68" s="2" t="str">
        <f t="shared" si="7"/>
        <v>Comment66</v>
      </c>
      <c r="E68">
        <f t="shared" si="8"/>
        <v>1</v>
      </c>
      <c r="F68">
        <f t="shared" si="8"/>
        <v>1</v>
      </c>
      <c r="H68" s="1">
        <f t="shared" si="9"/>
        <v>6</v>
      </c>
      <c r="I68" s="1">
        <f t="shared" si="10"/>
        <v>4</v>
      </c>
      <c r="J68" s="1">
        <f t="shared" si="11"/>
        <v>4</v>
      </c>
      <c r="K68" t="str">
        <f t="shared" si="12"/>
        <v xml:space="preserve">      3516    1    1Comment66</v>
      </c>
      <c r="O68" t="str">
        <f t="shared" ref="O68:O131" si="13">VLOOKUP($E68,$Q$3:$R$8,2,FALSE)</f>
        <v>相対変位</v>
      </c>
      <c r="P68" t="str">
        <f t="shared" ref="P68:P131" si="14">VLOOKUP($E68,$Q$11:$R$13,2,FALSE)</f>
        <v>ｘ成分</v>
      </c>
      <c r="T68">
        <v>3518</v>
      </c>
    </row>
    <row r="69" spans="1:20">
      <c r="A69" s="12">
        <v>3517</v>
      </c>
      <c r="B69">
        <f t="shared" si="6"/>
        <v>67</v>
      </c>
      <c r="C69" s="2" t="str">
        <f t="shared" si="7"/>
        <v>Comment67</v>
      </c>
      <c r="E69">
        <f t="shared" ref="E69:F109" si="15">E68</f>
        <v>1</v>
      </c>
      <c r="F69">
        <f t="shared" si="15"/>
        <v>1</v>
      </c>
      <c r="H69" s="1">
        <f t="shared" si="9"/>
        <v>6</v>
      </c>
      <c r="I69" s="1">
        <f t="shared" si="10"/>
        <v>4</v>
      </c>
      <c r="J69" s="1">
        <f t="shared" si="11"/>
        <v>4</v>
      </c>
      <c r="K69" t="str">
        <f t="shared" si="12"/>
        <v xml:space="preserve">      3517    1    1Comment67</v>
      </c>
      <c r="O69" t="str">
        <f t="shared" si="13"/>
        <v>相対変位</v>
      </c>
      <c r="P69" t="str">
        <f t="shared" si="14"/>
        <v>ｘ成分</v>
      </c>
      <c r="T69">
        <v>3519</v>
      </c>
    </row>
    <row r="70" spans="1:20">
      <c r="A70" s="12">
        <v>3518</v>
      </c>
      <c r="B70">
        <f t="shared" ref="B70:B109" si="16">B69+1</f>
        <v>68</v>
      </c>
      <c r="C70" s="2" t="str">
        <f t="shared" ref="C70:C109" si="17">"Comment"&amp;B70</f>
        <v>Comment68</v>
      </c>
      <c r="E70">
        <f t="shared" si="15"/>
        <v>1</v>
      </c>
      <c r="F70">
        <f t="shared" si="15"/>
        <v>1</v>
      </c>
      <c r="H70" s="1">
        <f t="shared" ref="H70:H133" si="18">IF(A70&gt;=10000,5,IF(A70&gt;=1000,6,IF(A70&gt;=100,7,IF(A70&gt;=10,8,9))))</f>
        <v>6</v>
      </c>
      <c r="I70" s="1">
        <f t="shared" ref="I70:I133" si="19">IF(E70&gt;=10000,0,IF(E70&gt;=1000,1,IF(E70&gt;=100,2,IF(E70&gt;=10,3,4))))</f>
        <v>4</v>
      </c>
      <c r="J70" s="1">
        <f t="shared" ref="J70:J133" si="20">IF(F70&gt;=10000,0,IF(F70&gt;=1000,1,IF(F70&gt;=100,2,IF(F70&gt;=10,3,4))))</f>
        <v>4</v>
      </c>
      <c r="K70" t="str">
        <f t="shared" ref="K70:K133" si="21">REPT(" ",$H70)&amp;FIXED($A70,0,TRUE)&amp;REPT(" ",I70)&amp;FIXED(E70,0,TRUE)&amp;REPT(" ",J70)&amp;FIXED(F70,0,TRUE)&amp;$C70</f>
        <v xml:space="preserve">      3518    1    1Comment68</v>
      </c>
      <c r="O70" t="str">
        <f t="shared" si="13"/>
        <v>相対変位</v>
      </c>
      <c r="P70" t="str">
        <f t="shared" si="14"/>
        <v>ｘ成分</v>
      </c>
      <c r="T70">
        <v>3520</v>
      </c>
    </row>
    <row r="71" spans="1:20">
      <c r="A71" s="12">
        <v>3519</v>
      </c>
      <c r="B71">
        <f t="shared" si="16"/>
        <v>69</v>
      </c>
      <c r="C71" s="2" t="str">
        <f t="shared" si="17"/>
        <v>Comment69</v>
      </c>
      <c r="E71">
        <f t="shared" si="15"/>
        <v>1</v>
      </c>
      <c r="F71">
        <f t="shared" si="15"/>
        <v>1</v>
      </c>
      <c r="H71" s="1">
        <f t="shared" si="18"/>
        <v>6</v>
      </c>
      <c r="I71" s="1">
        <f t="shared" si="19"/>
        <v>4</v>
      </c>
      <c r="J71" s="1">
        <f t="shared" si="20"/>
        <v>4</v>
      </c>
      <c r="K71" t="str">
        <f t="shared" si="21"/>
        <v xml:space="preserve">      3519    1    1Comment69</v>
      </c>
      <c r="O71" t="str">
        <f t="shared" si="13"/>
        <v>相対変位</v>
      </c>
      <c r="P71" t="str">
        <f t="shared" si="14"/>
        <v>ｘ成分</v>
      </c>
      <c r="T71">
        <v>3521</v>
      </c>
    </row>
    <row r="72" spans="1:20">
      <c r="A72" s="12">
        <v>3520</v>
      </c>
      <c r="B72">
        <f t="shared" si="16"/>
        <v>70</v>
      </c>
      <c r="C72" s="2" t="str">
        <f t="shared" si="17"/>
        <v>Comment70</v>
      </c>
      <c r="E72">
        <f t="shared" si="15"/>
        <v>1</v>
      </c>
      <c r="F72">
        <f t="shared" si="15"/>
        <v>1</v>
      </c>
      <c r="H72" s="1">
        <f t="shared" si="18"/>
        <v>6</v>
      </c>
      <c r="I72" s="1">
        <f t="shared" si="19"/>
        <v>4</v>
      </c>
      <c r="J72" s="1">
        <f t="shared" si="20"/>
        <v>4</v>
      </c>
      <c r="K72" t="str">
        <f t="shared" si="21"/>
        <v xml:space="preserve">      3520    1    1Comment70</v>
      </c>
      <c r="O72" t="str">
        <f t="shared" si="13"/>
        <v>相対変位</v>
      </c>
      <c r="P72" t="str">
        <f t="shared" si="14"/>
        <v>ｘ成分</v>
      </c>
      <c r="T72">
        <v>3522</v>
      </c>
    </row>
    <row r="73" spans="1:20">
      <c r="A73" s="12">
        <v>3521</v>
      </c>
      <c r="B73">
        <f t="shared" si="16"/>
        <v>71</v>
      </c>
      <c r="C73" s="2" t="str">
        <f t="shared" si="17"/>
        <v>Comment71</v>
      </c>
      <c r="E73">
        <f t="shared" si="15"/>
        <v>1</v>
      </c>
      <c r="F73">
        <f t="shared" si="15"/>
        <v>1</v>
      </c>
      <c r="H73" s="1">
        <f t="shared" si="18"/>
        <v>6</v>
      </c>
      <c r="I73" s="1">
        <f t="shared" si="19"/>
        <v>4</v>
      </c>
      <c r="J73" s="1">
        <f t="shared" si="20"/>
        <v>4</v>
      </c>
      <c r="K73" t="str">
        <f t="shared" si="21"/>
        <v xml:space="preserve">      3521    1    1Comment71</v>
      </c>
      <c r="O73" t="str">
        <f t="shared" si="13"/>
        <v>相対変位</v>
      </c>
      <c r="P73" t="str">
        <f t="shared" si="14"/>
        <v>ｘ成分</v>
      </c>
      <c r="T73">
        <v>3523</v>
      </c>
    </row>
    <row r="74" spans="1:20">
      <c r="A74" s="12">
        <v>3522</v>
      </c>
      <c r="B74">
        <f t="shared" si="16"/>
        <v>72</v>
      </c>
      <c r="C74" s="2" t="str">
        <f t="shared" si="17"/>
        <v>Comment72</v>
      </c>
      <c r="E74">
        <f t="shared" si="15"/>
        <v>1</v>
      </c>
      <c r="F74">
        <f t="shared" si="15"/>
        <v>1</v>
      </c>
      <c r="H74" s="1">
        <f t="shared" si="18"/>
        <v>6</v>
      </c>
      <c r="I74" s="1">
        <f t="shared" si="19"/>
        <v>4</v>
      </c>
      <c r="J74" s="1">
        <f t="shared" si="20"/>
        <v>4</v>
      </c>
      <c r="K74" t="str">
        <f t="shared" si="21"/>
        <v xml:space="preserve">      3522    1    1Comment72</v>
      </c>
      <c r="O74" t="str">
        <f t="shared" si="13"/>
        <v>相対変位</v>
      </c>
      <c r="P74" t="str">
        <f t="shared" si="14"/>
        <v>ｘ成分</v>
      </c>
      <c r="T74">
        <v>3524</v>
      </c>
    </row>
    <row r="75" spans="1:20">
      <c r="A75" s="12">
        <v>3523</v>
      </c>
      <c r="B75">
        <f t="shared" si="16"/>
        <v>73</v>
      </c>
      <c r="C75" s="2" t="str">
        <f t="shared" si="17"/>
        <v>Comment73</v>
      </c>
      <c r="E75">
        <f t="shared" si="15"/>
        <v>1</v>
      </c>
      <c r="F75">
        <f t="shared" si="15"/>
        <v>1</v>
      </c>
      <c r="H75" s="1">
        <f t="shared" si="18"/>
        <v>6</v>
      </c>
      <c r="I75" s="1">
        <f t="shared" si="19"/>
        <v>4</v>
      </c>
      <c r="J75" s="1">
        <f t="shared" si="20"/>
        <v>4</v>
      </c>
      <c r="K75" t="str">
        <f t="shared" si="21"/>
        <v xml:space="preserve">      3523    1    1Comment73</v>
      </c>
      <c r="O75" t="str">
        <f t="shared" si="13"/>
        <v>相対変位</v>
      </c>
      <c r="P75" t="str">
        <f t="shared" si="14"/>
        <v>ｘ成分</v>
      </c>
      <c r="T75">
        <v>3525</v>
      </c>
    </row>
    <row r="76" spans="1:20">
      <c r="A76" s="12">
        <v>3524</v>
      </c>
      <c r="B76">
        <f t="shared" si="16"/>
        <v>74</v>
      </c>
      <c r="C76" s="2" t="str">
        <f t="shared" si="17"/>
        <v>Comment74</v>
      </c>
      <c r="E76">
        <f t="shared" si="15"/>
        <v>1</v>
      </c>
      <c r="F76">
        <f t="shared" si="15"/>
        <v>1</v>
      </c>
      <c r="H76" s="1">
        <f t="shared" si="18"/>
        <v>6</v>
      </c>
      <c r="I76" s="1">
        <f t="shared" si="19"/>
        <v>4</v>
      </c>
      <c r="J76" s="1">
        <f t="shared" si="20"/>
        <v>4</v>
      </c>
      <c r="K76" t="str">
        <f t="shared" si="21"/>
        <v xml:space="preserve">      3524    1    1Comment74</v>
      </c>
      <c r="O76" t="str">
        <f t="shared" si="13"/>
        <v>相対変位</v>
      </c>
      <c r="P76" t="str">
        <f t="shared" si="14"/>
        <v>ｘ成分</v>
      </c>
      <c r="T76">
        <v>3526</v>
      </c>
    </row>
    <row r="77" spans="1:20">
      <c r="A77" s="12">
        <v>3525</v>
      </c>
      <c r="B77">
        <f t="shared" si="16"/>
        <v>75</v>
      </c>
      <c r="C77" s="2" t="str">
        <f t="shared" si="17"/>
        <v>Comment75</v>
      </c>
      <c r="E77">
        <f t="shared" si="15"/>
        <v>1</v>
      </c>
      <c r="F77">
        <f t="shared" si="15"/>
        <v>1</v>
      </c>
      <c r="H77" s="1">
        <f t="shared" si="18"/>
        <v>6</v>
      </c>
      <c r="I77" s="1">
        <f t="shared" si="19"/>
        <v>4</v>
      </c>
      <c r="J77" s="1">
        <f t="shared" si="20"/>
        <v>4</v>
      </c>
      <c r="K77" t="str">
        <f t="shared" si="21"/>
        <v xml:space="preserve">      3525    1    1Comment75</v>
      </c>
      <c r="O77" t="str">
        <f t="shared" si="13"/>
        <v>相対変位</v>
      </c>
      <c r="P77" t="str">
        <f t="shared" si="14"/>
        <v>ｘ成分</v>
      </c>
      <c r="T77">
        <v>3527</v>
      </c>
    </row>
    <row r="78" spans="1:20">
      <c r="A78" s="12">
        <v>3526</v>
      </c>
      <c r="B78">
        <f t="shared" si="16"/>
        <v>76</v>
      </c>
      <c r="C78" s="2" t="str">
        <f t="shared" si="17"/>
        <v>Comment76</v>
      </c>
      <c r="E78">
        <f t="shared" si="15"/>
        <v>1</v>
      </c>
      <c r="F78">
        <f t="shared" si="15"/>
        <v>1</v>
      </c>
      <c r="H78" s="1">
        <f t="shared" si="18"/>
        <v>6</v>
      </c>
      <c r="I78" s="1">
        <f t="shared" si="19"/>
        <v>4</v>
      </c>
      <c r="J78" s="1">
        <f t="shared" si="20"/>
        <v>4</v>
      </c>
      <c r="K78" t="str">
        <f t="shared" si="21"/>
        <v xml:space="preserve">      3526    1    1Comment76</v>
      </c>
      <c r="O78" t="str">
        <f t="shared" si="13"/>
        <v>相対変位</v>
      </c>
      <c r="P78" t="str">
        <f t="shared" si="14"/>
        <v>ｘ成分</v>
      </c>
      <c r="T78">
        <v>3528</v>
      </c>
    </row>
    <row r="79" spans="1:20">
      <c r="A79" s="12">
        <v>3527</v>
      </c>
      <c r="B79">
        <f t="shared" si="16"/>
        <v>77</v>
      </c>
      <c r="C79" s="2" t="str">
        <f t="shared" si="17"/>
        <v>Comment77</v>
      </c>
      <c r="E79">
        <f t="shared" si="15"/>
        <v>1</v>
      </c>
      <c r="F79">
        <f t="shared" si="15"/>
        <v>1</v>
      </c>
      <c r="H79" s="1">
        <f t="shared" si="18"/>
        <v>6</v>
      </c>
      <c r="I79" s="1">
        <f t="shared" si="19"/>
        <v>4</v>
      </c>
      <c r="J79" s="1">
        <f t="shared" si="20"/>
        <v>4</v>
      </c>
      <c r="K79" t="str">
        <f t="shared" si="21"/>
        <v xml:space="preserve">      3527    1    1Comment77</v>
      </c>
      <c r="O79" t="str">
        <f t="shared" si="13"/>
        <v>相対変位</v>
      </c>
      <c r="P79" t="str">
        <f t="shared" si="14"/>
        <v>ｘ成分</v>
      </c>
      <c r="T79">
        <v>3529</v>
      </c>
    </row>
    <row r="80" spans="1:20">
      <c r="A80" s="12">
        <v>3528</v>
      </c>
      <c r="B80">
        <f t="shared" si="16"/>
        <v>78</v>
      </c>
      <c r="C80" s="2" t="str">
        <f t="shared" si="17"/>
        <v>Comment78</v>
      </c>
      <c r="E80">
        <f t="shared" si="15"/>
        <v>1</v>
      </c>
      <c r="F80">
        <f t="shared" si="15"/>
        <v>1</v>
      </c>
      <c r="H80" s="1">
        <f t="shared" si="18"/>
        <v>6</v>
      </c>
      <c r="I80" s="1">
        <f t="shared" si="19"/>
        <v>4</v>
      </c>
      <c r="J80" s="1">
        <f t="shared" si="20"/>
        <v>4</v>
      </c>
      <c r="K80" t="str">
        <f t="shared" si="21"/>
        <v xml:space="preserve">      3528    1    1Comment78</v>
      </c>
      <c r="O80" t="str">
        <f t="shared" si="13"/>
        <v>相対変位</v>
      </c>
      <c r="P80" t="str">
        <f t="shared" si="14"/>
        <v>ｘ成分</v>
      </c>
      <c r="T80">
        <v>3530</v>
      </c>
    </row>
    <row r="81" spans="1:20">
      <c r="A81" s="12">
        <v>3529</v>
      </c>
      <c r="B81">
        <f t="shared" si="16"/>
        <v>79</v>
      </c>
      <c r="C81" s="2" t="str">
        <f t="shared" si="17"/>
        <v>Comment79</v>
      </c>
      <c r="E81">
        <f t="shared" si="15"/>
        <v>1</v>
      </c>
      <c r="F81">
        <f t="shared" si="15"/>
        <v>1</v>
      </c>
      <c r="H81" s="1">
        <f t="shared" si="18"/>
        <v>6</v>
      </c>
      <c r="I81" s="1">
        <f t="shared" si="19"/>
        <v>4</v>
      </c>
      <c r="J81" s="1">
        <f t="shared" si="20"/>
        <v>4</v>
      </c>
      <c r="K81" t="str">
        <f t="shared" si="21"/>
        <v xml:space="preserve">      3529    1    1Comment79</v>
      </c>
      <c r="O81" t="str">
        <f t="shared" si="13"/>
        <v>相対変位</v>
      </c>
      <c r="P81" t="str">
        <f t="shared" si="14"/>
        <v>ｘ成分</v>
      </c>
      <c r="T81">
        <v>3531</v>
      </c>
    </row>
    <row r="82" spans="1:20">
      <c r="A82" s="12">
        <v>3530</v>
      </c>
      <c r="B82">
        <f t="shared" si="16"/>
        <v>80</v>
      </c>
      <c r="C82" s="2" t="str">
        <f t="shared" si="17"/>
        <v>Comment80</v>
      </c>
      <c r="E82">
        <f t="shared" si="15"/>
        <v>1</v>
      </c>
      <c r="F82">
        <f t="shared" si="15"/>
        <v>1</v>
      </c>
      <c r="H82" s="1">
        <f t="shared" si="18"/>
        <v>6</v>
      </c>
      <c r="I82" s="1">
        <f t="shared" si="19"/>
        <v>4</v>
      </c>
      <c r="J82" s="1">
        <f t="shared" si="20"/>
        <v>4</v>
      </c>
      <c r="K82" t="str">
        <f t="shared" si="21"/>
        <v xml:space="preserve">      3530    1    1Comment80</v>
      </c>
      <c r="O82" t="str">
        <f t="shared" si="13"/>
        <v>相対変位</v>
      </c>
      <c r="P82" t="str">
        <f t="shared" si="14"/>
        <v>ｘ成分</v>
      </c>
      <c r="T82">
        <v>3532</v>
      </c>
    </row>
    <row r="83" spans="1:20">
      <c r="A83" s="12">
        <v>3531</v>
      </c>
      <c r="B83">
        <f t="shared" si="16"/>
        <v>81</v>
      </c>
      <c r="C83" s="2" t="str">
        <f t="shared" si="17"/>
        <v>Comment81</v>
      </c>
      <c r="E83">
        <f t="shared" si="15"/>
        <v>1</v>
      </c>
      <c r="F83">
        <f t="shared" si="15"/>
        <v>1</v>
      </c>
      <c r="H83" s="1">
        <f t="shared" si="18"/>
        <v>6</v>
      </c>
      <c r="I83" s="1">
        <f t="shared" si="19"/>
        <v>4</v>
      </c>
      <c r="J83" s="1">
        <f t="shared" si="20"/>
        <v>4</v>
      </c>
      <c r="K83" t="str">
        <f t="shared" si="21"/>
        <v xml:space="preserve">      3531    1    1Comment81</v>
      </c>
      <c r="O83" t="str">
        <f t="shared" si="13"/>
        <v>相対変位</v>
      </c>
      <c r="P83" t="str">
        <f t="shared" si="14"/>
        <v>ｘ成分</v>
      </c>
      <c r="T83">
        <v>3533</v>
      </c>
    </row>
    <row r="84" spans="1:20">
      <c r="A84" s="12">
        <v>3532</v>
      </c>
      <c r="B84">
        <f t="shared" si="16"/>
        <v>82</v>
      </c>
      <c r="C84" s="2" t="str">
        <f t="shared" si="17"/>
        <v>Comment82</v>
      </c>
      <c r="E84">
        <f t="shared" si="15"/>
        <v>1</v>
      </c>
      <c r="F84">
        <f t="shared" si="15"/>
        <v>1</v>
      </c>
      <c r="H84" s="1">
        <f t="shared" si="18"/>
        <v>6</v>
      </c>
      <c r="I84" s="1">
        <f t="shared" si="19"/>
        <v>4</v>
      </c>
      <c r="J84" s="1">
        <f t="shared" si="20"/>
        <v>4</v>
      </c>
      <c r="K84" t="str">
        <f t="shared" si="21"/>
        <v xml:space="preserve">      3532    1    1Comment82</v>
      </c>
      <c r="O84" t="str">
        <f t="shared" si="13"/>
        <v>相対変位</v>
      </c>
      <c r="P84" t="str">
        <f t="shared" si="14"/>
        <v>ｘ成分</v>
      </c>
      <c r="T84">
        <v>3534</v>
      </c>
    </row>
    <row r="85" spans="1:20">
      <c r="A85" s="12">
        <v>3533</v>
      </c>
      <c r="B85">
        <f t="shared" si="16"/>
        <v>83</v>
      </c>
      <c r="C85" s="2" t="str">
        <f t="shared" si="17"/>
        <v>Comment83</v>
      </c>
      <c r="E85">
        <f t="shared" si="15"/>
        <v>1</v>
      </c>
      <c r="F85">
        <f t="shared" si="15"/>
        <v>1</v>
      </c>
      <c r="H85" s="1">
        <f t="shared" si="18"/>
        <v>6</v>
      </c>
      <c r="I85" s="1">
        <f t="shared" si="19"/>
        <v>4</v>
      </c>
      <c r="J85" s="1">
        <f t="shared" si="20"/>
        <v>4</v>
      </c>
      <c r="K85" t="str">
        <f t="shared" si="21"/>
        <v xml:space="preserve">      3533    1    1Comment83</v>
      </c>
      <c r="O85" t="str">
        <f t="shared" si="13"/>
        <v>相対変位</v>
      </c>
      <c r="P85" t="str">
        <f t="shared" si="14"/>
        <v>ｘ成分</v>
      </c>
      <c r="T85">
        <v>3535</v>
      </c>
    </row>
    <row r="86" spans="1:20">
      <c r="A86" s="12">
        <v>3534</v>
      </c>
      <c r="B86">
        <f t="shared" si="16"/>
        <v>84</v>
      </c>
      <c r="C86" s="2" t="str">
        <f t="shared" si="17"/>
        <v>Comment84</v>
      </c>
      <c r="E86">
        <f t="shared" si="15"/>
        <v>1</v>
      </c>
      <c r="F86">
        <f t="shared" si="15"/>
        <v>1</v>
      </c>
      <c r="H86" s="1">
        <f t="shared" si="18"/>
        <v>6</v>
      </c>
      <c r="I86" s="1">
        <f t="shared" si="19"/>
        <v>4</v>
      </c>
      <c r="J86" s="1">
        <f t="shared" si="20"/>
        <v>4</v>
      </c>
      <c r="K86" t="str">
        <f t="shared" si="21"/>
        <v xml:space="preserve">      3534    1    1Comment84</v>
      </c>
      <c r="O86" t="str">
        <f t="shared" si="13"/>
        <v>相対変位</v>
      </c>
      <c r="P86" t="str">
        <f t="shared" si="14"/>
        <v>ｘ成分</v>
      </c>
      <c r="T86">
        <v>3536</v>
      </c>
    </row>
    <row r="87" spans="1:20">
      <c r="A87" s="12">
        <v>3535</v>
      </c>
      <c r="B87">
        <f t="shared" si="16"/>
        <v>85</v>
      </c>
      <c r="C87" s="2" t="str">
        <f t="shared" si="17"/>
        <v>Comment85</v>
      </c>
      <c r="E87">
        <f t="shared" si="15"/>
        <v>1</v>
      </c>
      <c r="F87">
        <f t="shared" si="15"/>
        <v>1</v>
      </c>
      <c r="H87" s="1">
        <f t="shared" si="18"/>
        <v>6</v>
      </c>
      <c r="I87" s="1">
        <f t="shared" si="19"/>
        <v>4</v>
      </c>
      <c r="J87" s="1">
        <f t="shared" si="20"/>
        <v>4</v>
      </c>
      <c r="K87" t="str">
        <f t="shared" si="21"/>
        <v xml:space="preserve">      3535    1    1Comment85</v>
      </c>
      <c r="O87" t="str">
        <f t="shared" si="13"/>
        <v>相対変位</v>
      </c>
      <c r="P87" t="str">
        <f t="shared" si="14"/>
        <v>ｘ成分</v>
      </c>
      <c r="T87">
        <v>3537</v>
      </c>
    </row>
    <row r="88" spans="1:20">
      <c r="A88" s="12">
        <v>3536</v>
      </c>
      <c r="B88">
        <f t="shared" si="16"/>
        <v>86</v>
      </c>
      <c r="C88" s="2" t="str">
        <f t="shared" si="17"/>
        <v>Comment86</v>
      </c>
      <c r="E88">
        <f t="shared" si="15"/>
        <v>1</v>
      </c>
      <c r="F88">
        <f t="shared" si="15"/>
        <v>1</v>
      </c>
      <c r="H88" s="1">
        <f t="shared" si="18"/>
        <v>6</v>
      </c>
      <c r="I88" s="1">
        <f t="shared" si="19"/>
        <v>4</v>
      </c>
      <c r="J88" s="1">
        <f t="shared" si="20"/>
        <v>4</v>
      </c>
      <c r="K88" t="str">
        <f t="shared" si="21"/>
        <v xml:space="preserve">      3536    1    1Comment86</v>
      </c>
      <c r="O88" t="str">
        <f t="shared" si="13"/>
        <v>相対変位</v>
      </c>
      <c r="P88" t="str">
        <f t="shared" si="14"/>
        <v>ｘ成分</v>
      </c>
      <c r="T88">
        <v>3557</v>
      </c>
    </row>
    <row r="89" spans="1:20">
      <c r="A89" s="12">
        <v>3537</v>
      </c>
      <c r="B89">
        <f t="shared" si="16"/>
        <v>87</v>
      </c>
      <c r="C89" s="2" t="str">
        <f t="shared" si="17"/>
        <v>Comment87</v>
      </c>
      <c r="E89">
        <f t="shared" si="15"/>
        <v>1</v>
      </c>
      <c r="F89">
        <f t="shared" si="15"/>
        <v>1</v>
      </c>
      <c r="H89" s="1">
        <f t="shared" si="18"/>
        <v>6</v>
      </c>
      <c r="I89" s="1">
        <f t="shared" si="19"/>
        <v>4</v>
      </c>
      <c r="J89" s="1">
        <f t="shared" si="20"/>
        <v>4</v>
      </c>
      <c r="K89" t="str">
        <f t="shared" si="21"/>
        <v xml:space="preserve">      3537    1    1Comment87</v>
      </c>
      <c r="O89" t="str">
        <f t="shared" si="13"/>
        <v>相対変位</v>
      </c>
      <c r="P89" t="str">
        <f t="shared" si="14"/>
        <v>ｘ成分</v>
      </c>
      <c r="T89">
        <v>3558</v>
      </c>
    </row>
    <row r="90" spans="1:20">
      <c r="A90" s="12">
        <v>3557</v>
      </c>
      <c r="B90">
        <f t="shared" si="16"/>
        <v>88</v>
      </c>
      <c r="C90" s="2" t="str">
        <f t="shared" si="17"/>
        <v>Comment88</v>
      </c>
      <c r="E90">
        <f t="shared" si="15"/>
        <v>1</v>
      </c>
      <c r="F90">
        <f t="shared" si="15"/>
        <v>1</v>
      </c>
      <c r="H90" s="1">
        <f t="shared" si="18"/>
        <v>6</v>
      </c>
      <c r="I90" s="1">
        <f t="shared" si="19"/>
        <v>4</v>
      </c>
      <c r="J90" s="1">
        <f t="shared" si="20"/>
        <v>4</v>
      </c>
      <c r="K90" t="str">
        <f t="shared" si="21"/>
        <v xml:space="preserve">      3557    1    1Comment88</v>
      </c>
      <c r="O90" t="str">
        <f t="shared" si="13"/>
        <v>相対変位</v>
      </c>
      <c r="P90" t="str">
        <f t="shared" si="14"/>
        <v>ｘ成分</v>
      </c>
      <c r="T90">
        <v>3560</v>
      </c>
    </row>
    <row r="91" spans="1:20">
      <c r="A91" s="12">
        <v>3558</v>
      </c>
      <c r="B91">
        <f t="shared" si="16"/>
        <v>89</v>
      </c>
      <c r="C91" s="2" t="str">
        <f t="shared" si="17"/>
        <v>Comment89</v>
      </c>
      <c r="E91">
        <f t="shared" si="15"/>
        <v>1</v>
      </c>
      <c r="F91">
        <f t="shared" si="15"/>
        <v>1</v>
      </c>
      <c r="H91" s="1">
        <f t="shared" si="18"/>
        <v>6</v>
      </c>
      <c r="I91" s="1">
        <f t="shared" si="19"/>
        <v>4</v>
      </c>
      <c r="J91" s="1">
        <f t="shared" si="20"/>
        <v>4</v>
      </c>
      <c r="K91" t="str">
        <f t="shared" si="21"/>
        <v xml:space="preserve">      3558    1    1Comment89</v>
      </c>
      <c r="O91" t="str">
        <f t="shared" si="13"/>
        <v>相対変位</v>
      </c>
      <c r="P91" t="str">
        <f t="shared" si="14"/>
        <v>ｘ成分</v>
      </c>
      <c r="T91">
        <v>3561</v>
      </c>
    </row>
    <row r="92" spans="1:20">
      <c r="A92" s="12">
        <v>3560</v>
      </c>
      <c r="B92">
        <f t="shared" si="16"/>
        <v>90</v>
      </c>
      <c r="C92" s="2" t="str">
        <f t="shared" si="17"/>
        <v>Comment90</v>
      </c>
      <c r="E92">
        <f t="shared" si="15"/>
        <v>1</v>
      </c>
      <c r="F92">
        <f t="shared" si="15"/>
        <v>1</v>
      </c>
      <c r="H92" s="1">
        <f t="shared" si="18"/>
        <v>6</v>
      </c>
      <c r="I92" s="1">
        <f t="shared" si="19"/>
        <v>4</v>
      </c>
      <c r="J92" s="1">
        <f t="shared" si="20"/>
        <v>4</v>
      </c>
      <c r="K92" t="str">
        <f t="shared" si="21"/>
        <v xml:space="preserve">      3560    1    1Comment90</v>
      </c>
      <c r="O92" t="str">
        <f t="shared" si="13"/>
        <v>相対変位</v>
      </c>
      <c r="P92" t="str">
        <f t="shared" si="14"/>
        <v>ｘ成分</v>
      </c>
      <c r="T92">
        <v>3562</v>
      </c>
    </row>
    <row r="93" spans="1:20">
      <c r="A93" s="12">
        <v>3561</v>
      </c>
      <c r="B93">
        <f t="shared" si="16"/>
        <v>91</v>
      </c>
      <c r="C93" s="2" t="str">
        <f t="shared" si="17"/>
        <v>Comment91</v>
      </c>
      <c r="E93">
        <f t="shared" si="15"/>
        <v>1</v>
      </c>
      <c r="F93">
        <f t="shared" si="15"/>
        <v>1</v>
      </c>
      <c r="H93" s="1">
        <f t="shared" si="18"/>
        <v>6</v>
      </c>
      <c r="I93" s="1">
        <f t="shared" si="19"/>
        <v>4</v>
      </c>
      <c r="J93" s="1">
        <f t="shared" si="20"/>
        <v>4</v>
      </c>
      <c r="K93" t="str">
        <f t="shared" si="21"/>
        <v xml:space="preserve">      3561    1    1Comment91</v>
      </c>
      <c r="O93" t="str">
        <f t="shared" si="13"/>
        <v>相対変位</v>
      </c>
      <c r="P93" t="str">
        <f t="shared" si="14"/>
        <v>ｘ成分</v>
      </c>
      <c r="T93">
        <v>3563</v>
      </c>
    </row>
    <row r="94" spans="1:20">
      <c r="A94" s="12">
        <v>3562</v>
      </c>
      <c r="B94">
        <f t="shared" si="16"/>
        <v>92</v>
      </c>
      <c r="C94" s="2" t="str">
        <f t="shared" si="17"/>
        <v>Comment92</v>
      </c>
      <c r="E94">
        <f t="shared" si="15"/>
        <v>1</v>
      </c>
      <c r="F94">
        <f t="shared" si="15"/>
        <v>1</v>
      </c>
      <c r="H94" s="1">
        <f t="shared" si="18"/>
        <v>6</v>
      </c>
      <c r="I94" s="1">
        <f t="shared" si="19"/>
        <v>4</v>
      </c>
      <c r="J94" s="1">
        <f t="shared" si="20"/>
        <v>4</v>
      </c>
      <c r="K94" t="str">
        <f t="shared" si="21"/>
        <v xml:space="preserve">      3562    1    1Comment92</v>
      </c>
      <c r="O94" t="str">
        <f t="shared" si="13"/>
        <v>相対変位</v>
      </c>
      <c r="P94" t="str">
        <f t="shared" si="14"/>
        <v>ｘ成分</v>
      </c>
      <c r="T94">
        <v>3564</v>
      </c>
    </row>
    <row r="95" spans="1:20">
      <c r="A95" s="12">
        <v>3563</v>
      </c>
      <c r="B95">
        <f t="shared" si="16"/>
        <v>93</v>
      </c>
      <c r="C95" s="2" t="str">
        <f t="shared" si="17"/>
        <v>Comment93</v>
      </c>
      <c r="E95">
        <f t="shared" si="15"/>
        <v>1</v>
      </c>
      <c r="F95">
        <f t="shared" si="15"/>
        <v>1</v>
      </c>
      <c r="H95" s="1">
        <f t="shared" si="18"/>
        <v>6</v>
      </c>
      <c r="I95" s="1">
        <f t="shared" si="19"/>
        <v>4</v>
      </c>
      <c r="J95" s="1">
        <f t="shared" si="20"/>
        <v>4</v>
      </c>
      <c r="K95" t="str">
        <f t="shared" si="21"/>
        <v xml:space="preserve">      3563    1    1Comment93</v>
      </c>
      <c r="O95" t="str">
        <f t="shared" si="13"/>
        <v>相対変位</v>
      </c>
      <c r="P95" t="str">
        <f t="shared" si="14"/>
        <v>ｘ成分</v>
      </c>
      <c r="T95">
        <v>3566</v>
      </c>
    </row>
    <row r="96" spans="1:20">
      <c r="A96" s="12">
        <v>3564</v>
      </c>
      <c r="B96">
        <f t="shared" si="16"/>
        <v>94</v>
      </c>
      <c r="C96" s="2" t="str">
        <f t="shared" si="17"/>
        <v>Comment94</v>
      </c>
      <c r="E96">
        <f t="shared" si="15"/>
        <v>1</v>
      </c>
      <c r="F96">
        <f t="shared" si="15"/>
        <v>1</v>
      </c>
      <c r="H96" s="1">
        <f t="shared" si="18"/>
        <v>6</v>
      </c>
      <c r="I96" s="1">
        <f t="shared" si="19"/>
        <v>4</v>
      </c>
      <c r="J96" s="1">
        <f t="shared" si="20"/>
        <v>4</v>
      </c>
      <c r="K96" t="str">
        <f t="shared" si="21"/>
        <v xml:space="preserve">      3564    1    1Comment94</v>
      </c>
      <c r="O96" t="str">
        <f t="shared" si="13"/>
        <v>相対変位</v>
      </c>
      <c r="P96" t="str">
        <f t="shared" si="14"/>
        <v>ｘ成分</v>
      </c>
      <c r="T96">
        <v>3567</v>
      </c>
    </row>
    <row r="97" spans="1:20">
      <c r="A97" s="12">
        <v>3566</v>
      </c>
      <c r="B97">
        <f t="shared" si="16"/>
        <v>95</v>
      </c>
      <c r="C97" s="2" t="str">
        <f t="shared" si="17"/>
        <v>Comment95</v>
      </c>
      <c r="E97">
        <f t="shared" si="15"/>
        <v>1</v>
      </c>
      <c r="F97">
        <f t="shared" si="15"/>
        <v>1</v>
      </c>
      <c r="H97" s="1">
        <f t="shared" si="18"/>
        <v>6</v>
      </c>
      <c r="I97" s="1">
        <f t="shared" si="19"/>
        <v>4</v>
      </c>
      <c r="J97" s="1">
        <f t="shared" si="20"/>
        <v>4</v>
      </c>
      <c r="K97" t="str">
        <f t="shared" si="21"/>
        <v xml:space="preserve">      3566    1    1Comment95</v>
      </c>
      <c r="O97" t="str">
        <f t="shared" si="13"/>
        <v>相対変位</v>
      </c>
      <c r="P97" t="str">
        <f t="shared" si="14"/>
        <v>ｘ成分</v>
      </c>
      <c r="T97">
        <v>3568</v>
      </c>
    </row>
    <row r="98" spans="1:20">
      <c r="A98" s="12">
        <v>3567</v>
      </c>
      <c r="B98">
        <f t="shared" si="16"/>
        <v>96</v>
      </c>
      <c r="C98" s="2" t="str">
        <f t="shared" si="17"/>
        <v>Comment96</v>
      </c>
      <c r="E98">
        <f t="shared" si="15"/>
        <v>1</v>
      </c>
      <c r="F98">
        <f t="shared" si="15"/>
        <v>1</v>
      </c>
      <c r="H98" s="1">
        <f t="shared" si="18"/>
        <v>6</v>
      </c>
      <c r="I98" s="1">
        <f t="shared" si="19"/>
        <v>4</v>
      </c>
      <c r="J98" s="1">
        <f t="shared" si="20"/>
        <v>4</v>
      </c>
      <c r="K98" t="str">
        <f t="shared" si="21"/>
        <v xml:space="preserve">      3567    1    1Comment96</v>
      </c>
      <c r="O98" t="str">
        <f t="shared" si="13"/>
        <v>相対変位</v>
      </c>
      <c r="P98" t="str">
        <f t="shared" si="14"/>
        <v>ｘ成分</v>
      </c>
      <c r="T98">
        <v>3569</v>
      </c>
    </row>
    <row r="99" spans="1:20">
      <c r="A99" s="12">
        <v>3568</v>
      </c>
      <c r="B99">
        <f t="shared" si="16"/>
        <v>97</v>
      </c>
      <c r="C99" s="2" t="str">
        <f t="shared" si="17"/>
        <v>Comment97</v>
      </c>
      <c r="E99">
        <f t="shared" si="15"/>
        <v>1</v>
      </c>
      <c r="F99">
        <f t="shared" si="15"/>
        <v>1</v>
      </c>
      <c r="H99" s="1">
        <f t="shared" si="18"/>
        <v>6</v>
      </c>
      <c r="I99" s="1">
        <f t="shared" si="19"/>
        <v>4</v>
      </c>
      <c r="J99" s="1">
        <f t="shared" si="20"/>
        <v>4</v>
      </c>
      <c r="K99" t="str">
        <f t="shared" si="21"/>
        <v xml:space="preserve">      3568    1    1Comment97</v>
      </c>
      <c r="O99" t="str">
        <f t="shared" si="13"/>
        <v>相対変位</v>
      </c>
      <c r="P99" t="str">
        <f t="shared" si="14"/>
        <v>ｘ成分</v>
      </c>
      <c r="T99">
        <v>3570</v>
      </c>
    </row>
    <row r="100" spans="1:20">
      <c r="A100" s="12">
        <v>3569</v>
      </c>
      <c r="B100">
        <f t="shared" si="16"/>
        <v>98</v>
      </c>
      <c r="C100" s="2" t="str">
        <f t="shared" si="17"/>
        <v>Comment98</v>
      </c>
      <c r="E100">
        <f t="shared" si="15"/>
        <v>1</v>
      </c>
      <c r="F100">
        <f t="shared" si="15"/>
        <v>1</v>
      </c>
      <c r="H100" s="1">
        <f t="shared" si="18"/>
        <v>6</v>
      </c>
      <c r="I100" s="1">
        <f t="shared" si="19"/>
        <v>4</v>
      </c>
      <c r="J100" s="1">
        <f t="shared" si="20"/>
        <v>4</v>
      </c>
      <c r="K100" t="str">
        <f t="shared" si="21"/>
        <v xml:space="preserve">      3569    1    1Comment98</v>
      </c>
      <c r="O100" t="str">
        <f t="shared" si="13"/>
        <v>相対変位</v>
      </c>
      <c r="P100" t="str">
        <f t="shared" si="14"/>
        <v>ｘ成分</v>
      </c>
      <c r="T100">
        <v>3572</v>
      </c>
    </row>
    <row r="101" spans="1:20">
      <c r="A101" s="12">
        <v>3570</v>
      </c>
      <c r="B101">
        <f t="shared" si="16"/>
        <v>99</v>
      </c>
      <c r="C101" s="2" t="str">
        <f t="shared" si="17"/>
        <v>Comment99</v>
      </c>
      <c r="E101">
        <f t="shared" si="15"/>
        <v>1</v>
      </c>
      <c r="F101">
        <f t="shared" si="15"/>
        <v>1</v>
      </c>
      <c r="H101" s="1">
        <f t="shared" si="18"/>
        <v>6</v>
      </c>
      <c r="I101" s="1">
        <f t="shared" si="19"/>
        <v>4</v>
      </c>
      <c r="J101" s="1">
        <f t="shared" si="20"/>
        <v>4</v>
      </c>
      <c r="K101" t="str">
        <f t="shared" si="21"/>
        <v xml:space="preserve">      3570    1    1Comment99</v>
      </c>
      <c r="O101" t="str">
        <f t="shared" si="13"/>
        <v>相対変位</v>
      </c>
      <c r="P101" t="str">
        <f t="shared" si="14"/>
        <v>ｘ成分</v>
      </c>
      <c r="T101">
        <v>3574</v>
      </c>
    </row>
    <row r="102" spans="1:20">
      <c r="A102" s="12">
        <v>3572</v>
      </c>
      <c r="B102">
        <f t="shared" si="16"/>
        <v>100</v>
      </c>
      <c r="C102" s="2" t="str">
        <f t="shared" si="17"/>
        <v>Comment100</v>
      </c>
      <c r="E102">
        <f t="shared" si="15"/>
        <v>1</v>
      </c>
      <c r="F102">
        <f t="shared" si="15"/>
        <v>1</v>
      </c>
      <c r="H102" s="1">
        <f t="shared" si="18"/>
        <v>6</v>
      </c>
      <c r="I102" s="1">
        <f t="shared" si="19"/>
        <v>4</v>
      </c>
      <c r="J102" s="1">
        <f t="shared" si="20"/>
        <v>4</v>
      </c>
      <c r="K102" t="str">
        <f t="shared" si="21"/>
        <v xml:space="preserve">      3572    1    1Comment100</v>
      </c>
      <c r="O102" t="str">
        <f t="shared" si="13"/>
        <v>相対変位</v>
      </c>
      <c r="P102" t="str">
        <f t="shared" si="14"/>
        <v>ｘ成分</v>
      </c>
      <c r="T102">
        <v>3574</v>
      </c>
    </row>
    <row r="103" spans="1:20">
      <c r="A103" s="12">
        <v>3574</v>
      </c>
      <c r="B103">
        <f t="shared" si="16"/>
        <v>101</v>
      </c>
      <c r="C103" s="2" t="str">
        <f t="shared" si="17"/>
        <v>Comment101</v>
      </c>
      <c r="E103">
        <f t="shared" si="15"/>
        <v>1</v>
      </c>
      <c r="F103">
        <f t="shared" si="15"/>
        <v>1</v>
      </c>
      <c r="H103" s="1">
        <f t="shared" si="18"/>
        <v>6</v>
      </c>
      <c r="I103" s="1">
        <f t="shared" si="19"/>
        <v>4</v>
      </c>
      <c r="J103" s="1">
        <f t="shared" si="20"/>
        <v>4</v>
      </c>
      <c r="K103" t="str">
        <f t="shared" si="21"/>
        <v xml:space="preserve">      3574    1    1Comment101</v>
      </c>
      <c r="O103" t="str">
        <f t="shared" si="13"/>
        <v>相対変位</v>
      </c>
      <c r="P103" t="str">
        <f t="shared" si="14"/>
        <v>ｘ成分</v>
      </c>
      <c r="T103">
        <v>3575</v>
      </c>
    </row>
    <row r="104" spans="1:20">
      <c r="A104" s="12">
        <v>3574</v>
      </c>
      <c r="B104">
        <f t="shared" si="16"/>
        <v>102</v>
      </c>
      <c r="C104" s="2" t="str">
        <f t="shared" si="17"/>
        <v>Comment102</v>
      </c>
      <c r="E104">
        <f t="shared" si="15"/>
        <v>1</v>
      </c>
      <c r="F104">
        <f t="shared" si="15"/>
        <v>1</v>
      </c>
      <c r="H104" s="1">
        <f t="shared" si="18"/>
        <v>6</v>
      </c>
      <c r="I104" s="1">
        <f t="shared" si="19"/>
        <v>4</v>
      </c>
      <c r="J104" s="1">
        <f t="shared" si="20"/>
        <v>4</v>
      </c>
      <c r="K104" t="str">
        <f t="shared" si="21"/>
        <v xml:space="preserve">      3574    1    1Comment102</v>
      </c>
      <c r="O104" t="str">
        <f t="shared" si="13"/>
        <v>相対変位</v>
      </c>
      <c r="P104" t="str">
        <f t="shared" si="14"/>
        <v>ｘ成分</v>
      </c>
      <c r="T104">
        <v>3575</v>
      </c>
    </row>
    <row r="105" spans="1:20">
      <c r="A105" s="12">
        <v>3575</v>
      </c>
      <c r="B105">
        <f t="shared" si="16"/>
        <v>103</v>
      </c>
      <c r="C105" s="2" t="str">
        <f t="shared" si="17"/>
        <v>Comment103</v>
      </c>
      <c r="E105">
        <f t="shared" si="15"/>
        <v>1</v>
      </c>
      <c r="F105">
        <f t="shared" si="15"/>
        <v>1</v>
      </c>
      <c r="H105" s="1">
        <f t="shared" si="18"/>
        <v>6</v>
      </c>
      <c r="I105" s="1">
        <f t="shared" si="19"/>
        <v>4</v>
      </c>
      <c r="J105" s="1">
        <f t="shared" si="20"/>
        <v>4</v>
      </c>
      <c r="K105" t="str">
        <f t="shared" si="21"/>
        <v xml:space="preserve">      3575    1    1Comment103</v>
      </c>
      <c r="O105" t="str">
        <f t="shared" si="13"/>
        <v>相対変位</v>
      </c>
      <c r="P105" t="str">
        <f t="shared" si="14"/>
        <v>ｘ成分</v>
      </c>
      <c r="T105">
        <v>3576</v>
      </c>
    </row>
    <row r="106" spans="1:20">
      <c r="A106" s="12">
        <v>3575</v>
      </c>
      <c r="B106">
        <f t="shared" si="16"/>
        <v>104</v>
      </c>
      <c r="C106" s="2" t="str">
        <f t="shared" si="17"/>
        <v>Comment104</v>
      </c>
      <c r="E106">
        <f t="shared" si="15"/>
        <v>1</v>
      </c>
      <c r="F106">
        <f t="shared" si="15"/>
        <v>1</v>
      </c>
      <c r="H106" s="1">
        <f t="shared" si="18"/>
        <v>6</v>
      </c>
      <c r="I106" s="1">
        <f t="shared" si="19"/>
        <v>4</v>
      </c>
      <c r="J106" s="1">
        <f t="shared" si="20"/>
        <v>4</v>
      </c>
      <c r="K106" t="str">
        <f t="shared" si="21"/>
        <v xml:space="preserve">      3575    1    1Comment104</v>
      </c>
      <c r="O106" t="str">
        <f t="shared" si="13"/>
        <v>相対変位</v>
      </c>
      <c r="P106" t="str">
        <f t="shared" si="14"/>
        <v>ｘ成分</v>
      </c>
      <c r="T106">
        <v>3576</v>
      </c>
    </row>
    <row r="107" spans="1:20">
      <c r="A107" s="12">
        <v>3576</v>
      </c>
      <c r="B107">
        <f t="shared" si="16"/>
        <v>105</v>
      </c>
      <c r="C107" s="2" t="str">
        <f t="shared" si="17"/>
        <v>Comment105</v>
      </c>
      <c r="E107">
        <f t="shared" si="15"/>
        <v>1</v>
      </c>
      <c r="F107">
        <f t="shared" si="15"/>
        <v>1</v>
      </c>
      <c r="H107" s="1">
        <f t="shared" si="18"/>
        <v>6</v>
      </c>
      <c r="I107" s="1">
        <f t="shared" si="19"/>
        <v>4</v>
      </c>
      <c r="J107" s="1">
        <f t="shared" si="20"/>
        <v>4</v>
      </c>
      <c r="K107" t="str">
        <f t="shared" si="21"/>
        <v xml:space="preserve">      3576    1    1Comment105</v>
      </c>
      <c r="O107" t="str">
        <f t="shared" si="13"/>
        <v>相対変位</v>
      </c>
      <c r="P107" t="str">
        <f t="shared" si="14"/>
        <v>ｘ成分</v>
      </c>
      <c r="T107">
        <v>3577</v>
      </c>
    </row>
    <row r="108" spans="1:20">
      <c r="A108" s="12">
        <v>3576</v>
      </c>
      <c r="B108">
        <f t="shared" si="16"/>
        <v>106</v>
      </c>
      <c r="C108" s="2" t="str">
        <f t="shared" si="17"/>
        <v>Comment106</v>
      </c>
      <c r="E108">
        <f t="shared" si="15"/>
        <v>1</v>
      </c>
      <c r="F108">
        <f t="shared" si="15"/>
        <v>1</v>
      </c>
      <c r="H108" s="1">
        <f t="shared" si="18"/>
        <v>6</v>
      </c>
      <c r="I108" s="1">
        <f t="shared" si="19"/>
        <v>4</v>
      </c>
      <c r="J108" s="1">
        <f t="shared" si="20"/>
        <v>4</v>
      </c>
      <c r="K108" t="str">
        <f t="shared" si="21"/>
        <v xml:space="preserve">      3576    1    1Comment106</v>
      </c>
      <c r="O108" t="str">
        <f t="shared" si="13"/>
        <v>相対変位</v>
      </c>
      <c r="P108" t="str">
        <f t="shared" si="14"/>
        <v>ｘ成分</v>
      </c>
    </row>
    <row r="109" spans="1:20">
      <c r="A109" s="12">
        <v>3577</v>
      </c>
      <c r="B109">
        <f t="shared" si="16"/>
        <v>107</v>
      </c>
      <c r="C109" s="2" t="str">
        <f t="shared" si="17"/>
        <v>Comment107</v>
      </c>
      <c r="E109">
        <f t="shared" si="15"/>
        <v>1</v>
      </c>
      <c r="F109">
        <f t="shared" si="15"/>
        <v>1</v>
      </c>
      <c r="H109" s="1">
        <f t="shared" si="18"/>
        <v>6</v>
      </c>
      <c r="I109" s="1">
        <f t="shared" si="19"/>
        <v>4</v>
      </c>
      <c r="J109" s="1">
        <f t="shared" si="20"/>
        <v>4</v>
      </c>
      <c r="K109" t="str">
        <f t="shared" si="21"/>
        <v xml:space="preserve">      3577    1    1Comment107</v>
      </c>
      <c r="O109" t="str">
        <f t="shared" si="13"/>
        <v>相対変位</v>
      </c>
      <c r="P109" t="str">
        <f t="shared" si="14"/>
        <v>ｘ成分</v>
      </c>
    </row>
    <row r="110" spans="1:20">
      <c r="A110" s="8">
        <f>A3</f>
        <v>3449</v>
      </c>
      <c r="B110">
        <v>1</v>
      </c>
      <c r="C110" s="2" t="str">
        <f>"Comment"&amp;B110</f>
        <v>Comment1</v>
      </c>
      <c r="E110" s="8">
        <f>$E$3</f>
        <v>1</v>
      </c>
      <c r="F110" s="8">
        <f>$F$3+1</f>
        <v>2</v>
      </c>
      <c r="H110" s="1">
        <f t="shared" si="18"/>
        <v>6</v>
      </c>
      <c r="I110" s="1">
        <f t="shared" si="19"/>
        <v>4</v>
      </c>
      <c r="J110" s="1">
        <f t="shared" si="20"/>
        <v>4</v>
      </c>
      <c r="K110" t="str">
        <f t="shared" si="21"/>
        <v xml:space="preserve">      3449    1    2Comment1</v>
      </c>
      <c r="O110" t="str">
        <f t="shared" si="13"/>
        <v>相対変位</v>
      </c>
      <c r="P110" t="str">
        <f t="shared" si="14"/>
        <v>ｘ成分</v>
      </c>
    </row>
    <row r="111" spans="1:20">
      <c r="A111" s="8">
        <f t="shared" ref="A111:A174" si="22">A4</f>
        <v>3450</v>
      </c>
      <c r="B111">
        <f>B110+1</f>
        <v>2</v>
      </c>
      <c r="C111" s="2" t="str">
        <f>"Comment"&amp;B111</f>
        <v>Comment2</v>
      </c>
      <c r="E111">
        <f>E110</f>
        <v>1</v>
      </c>
      <c r="F111">
        <f t="shared" ref="F111:F174" si="23">F110</f>
        <v>2</v>
      </c>
      <c r="H111" s="1">
        <f t="shared" si="18"/>
        <v>6</v>
      </c>
      <c r="I111" s="1">
        <f t="shared" si="19"/>
        <v>4</v>
      </c>
      <c r="J111" s="1">
        <f t="shared" si="20"/>
        <v>4</v>
      </c>
      <c r="K111" t="str">
        <f t="shared" si="21"/>
        <v xml:space="preserve">      3450    1    2Comment2</v>
      </c>
      <c r="O111" t="str">
        <f t="shared" si="13"/>
        <v>相対変位</v>
      </c>
      <c r="P111" t="str">
        <f t="shared" si="14"/>
        <v>ｘ成分</v>
      </c>
    </row>
    <row r="112" spans="1:20">
      <c r="A112" s="8">
        <f t="shared" si="22"/>
        <v>3451</v>
      </c>
      <c r="B112">
        <f>B111+1</f>
        <v>3</v>
      </c>
      <c r="C112" s="2" t="str">
        <f>"Comment"&amp;B112</f>
        <v>Comment3</v>
      </c>
      <c r="E112">
        <f>E111</f>
        <v>1</v>
      </c>
      <c r="F112">
        <f t="shared" si="23"/>
        <v>2</v>
      </c>
      <c r="H112" s="1">
        <f t="shared" si="18"/>
        <v>6</v>
      </c>
      <c r="I112" s="1">
        <f t="shared" si="19"/>
        <v>4</v>
      </c>
      <c r="J112" s="1">
        <f t="shared" si="20"/>
        <v>4</v>
      </c>
      <c r="K112" t="str">
        <f t="shared" si="21"/>
        <v xml:space="preserve">      3451    1    2Comment3</v>
      </c>
      <c r="O112" t="str">
        <f t="shared" si="13"/>
        <v>相対変位</v>
      </c>
      <c r="P112" t="str">
        <f t="shared" si="14"/>
        <v>ｘ成分</v>
      </c>
    </row>
    <row r="113" spans="1:16">
      <c r="A113" s="8">
        <f t="shared" si="22"/>
        <v>3452</v>
      </c>
      <c r="B113">
        <f t="shared" ref="B113:B176" si="24">B112+1</f>
        <v>4</v>
      </c>
      <c r="C113" s="2" t="str">
        <f t="shared" ref="C113:C176" si="25">"Comment"&amp;B113</f>
        <v>Comment4</v>
      </c>
      <c r="E113">
        <f t="shared" ref="E113:E176" si="26">E112</f>
        <v>1</v>
      </c>
      <c r="F113">
        <f t="shared" si="23"/>
        <v>2</v>
      </c>
      <c r="H113" s="1">
        <f t="shared" si="18"/>
        <v>6</v>
      </c>
      <c r="I113" s="1">
        <f t="shared" si="19"/>
        <v>4</v>
      </c>
      <c r="J113" s="1">
        <f t="shared" si="20"/>
        <v>4</v>
      </c>
      <c r="K113" t="str">
        <f t="shared" si="21"/>
        <v xml:space="preserve">      3452    1    2Comment4</v>
      </c>
      <c r="O113" t="str">
        <f t="shared" si="13"/>
        <v>相対変位</v>
      </c>
      <c r="P113" t="str">
        <f t="shared" si="14"/>
        <v>ｘ成分</v>
      </c>
    </row>
    <row r="114" spans="1:16">
      <c r="A114" s="8">
        <f t="shared" si="22"/>
        <v>3453</v>
      </c>
      <c r="B114">
        <f t="shared" si="24"/>
        <v>5</v>
      </c>
      <c r="C114" s="2" t="str">
        <f t="shared" si="25"/>
        <v>Comment5</v>
      </c>
      <c r="E114">
        <f t="shared" si="26"/>
        <v>1</v>
      </c>
      <c r="F114">
        <f t="shared" si="23"/>
        <v>2</v>
      </c>
      <c r="H114" s="1">
        <f t="shared" si="18"/>
        <v>6</v>
      </c>
      <c r="I114" s="1">
        <f t="shared" si="19"/>
        <v>4</v>
      </c>
      <c r="J114" s="1">
        <f t="shared" si="20"/>
        <v>4</v>
      </c>
      <c r="K114" t="str">
        <f t="shared" si="21"/>
        <v xml:space="preserve">      3453    1    2Comment5</v>
      </c>
      <c r="O114" t="str">
        <f t="shared" si="13"/>
        <v>相対変位</v>
      </c>
      <c r="P114" t="str">
        <f t="shared" si="14"/>
        <v>ｘ成分</v>
      </c>
    </row>
    <row r="115" spans="1:16">
      <c r="A115" s="8">
        <f t="shared" si="22"/>
        <v>3454</v>
      </c>
      <c r="B115">
        <f t="shared" si="24"/>
        <v>6</v>
      </c>
      <c r="C115" s="2" t="str">
        <f t="shared" si="25"/>
        <v>Comment6</v>
      </c>
      <c r="E115">
        <f t="shared" si="26"/>
        <v>1</v>
      </c>
      <c r="F115">
        <f t="shared" si="23"/>
        <v>2</v>
      </c>
      <c r="H115" s="1">
        <f t="shared" si="18"/>
        <v>6</v>
      </c>
      <c r="I115" s="1">
        <f t="shared" si="19"/>
        <v>4</v>
      </c>
      <c r="J115" s="1">
        <f t="shared" si="20"/>
        <v>4</v>
      </c>
      <c r="K115" t="str">
        <f t="shared" si="21"/>
        <v xml:space="preserve">      3454    1    2Comment6</v>
      </c>
      <c r="O115" t="str">
        <f t="shared" si="13"/>
        <v>相対変位</v>
      </c>
      <c r="P115" t="str">
        <f t="shared" si="14"/>
        <v>ｘ成分</v>
      </c>
    </row>
    <row r="116" spans="1:16">
      <c r="A116" s="8">
        <f t="shared" si="22"/>
        <v>3455</v>
      </c>
      <c r="B116">
        <f t="shared" si="24"/>
        <v>7</v>
      </c>
      <c r="C116" s="2" t="str">
        <f t="shared" si="25"/>
        <v>Comment7</v>
      </c>
      <c r="E116">
        <f t="shared" si="26"/>
        <v>1</v>
      </c>
      <c r="F116">
        <f t="shared" si="23"/>
        <v>2</v>
      </c>
      <c r="H116" s="1">
        <f t="shared" si="18"/>
        <v>6</v>
      </c>
      <c r="I116" s="1">
        <f t="shared" si="19"/>
        <v>4</v>
      </c>
      <c r="J116" s="1">
        <f t="shared" si="20"/>
        <v>4</v>
      </c>
      <c r="K116" t="str">
        <f t="shared" si="21"/>
        <v xml:space="preserve">      3455    1    2Comment7</v>
      </c>
      <c r="O116" t="str">
        <f t="shared" si="13"/>
        <v>相対変位</v>
      </c>
      <c r="P116" t="str">
        <f t="shared" si="14"/>
        <v>ｘ成分</v>
      </c>
    </row>
    <row r="117" spans="1:16">
      <c r="A117" s="8">
        <f t="shared" si="22"/>
        <v>3456</v>
      </c>
      <c r="B117">
        <f t="shared" si="24"/>
        <v>8</v>
      </c>
      <c r="C117" s="2" t="str">
        <f t="shared" si="25"/>
        <v>Comment8</v>
      </c>
      <c r="E117">
        <f t="shared" si="26"/>
        <v>1</v>
      </c>
      <c r="F117">
        <f t="shared" si="23"/>
        <v>2</v>
      </c>
      <c r="H117" s="1">
        <f t="shared" si="18"/>
        <v>6</v>
      </c>
      <c r="I117" s="1">
        <f t="shared" si="19"/>
        <v>4</v>
      </c>
      <c r="J117" s="1">
        <f t="shared" si="20"/>
        <v>4</v>
      </c>
      <c r="K117" t="str">
        <f t="shared" si="21"/>
        <v xml:space="preserve">      3456    1    2Comment8</v>
      </c>
      <c r="O117" t="str">
        <f t="shared" si="13"/>
        <v>相対変位</v>
      </c>
      <c r="P117" t="str">
        <f t="shared" si="14"/>
        <v>ｘ成分</v>
      </c>
    </row>
    <row r="118" spans="1:16">
      <c r="A118" s="8">
        <f t="shared" si="22"/>
        <v>3457</v>
      </c>
      <c r="B118">
        <f t="shared" si="24"/>
        <v>9</v>
      </c>
      <c r="C118" s="2" t="str">
        <f t="shared" si="25"/>
        <v>Comment9</v>
      </c>
      <c r="E118">
        <f t="shared" si="26"/>
        <v>1</v>
      </c>
      <c r="F118">
        <f t="shared" si="23"/>
        <v>2</v>
      </c>
      <c r="H118" s="1">
        <f t="shared" si="18"/>
        <v>6</v>
      </c>
      <c r="I118" s="1">
        <f t="shared" si="19"/>
        <v>4</v>
      </c>
      <c r="J118" s="1">
        <f t="shared" si="20"/>
        <v>4</v>
      </c>
      <c r="K118" t="str">
        <f t="shared" si="21"/>
        <v xml:space="preserve">      3457    1    2Comment9</v>
      </c>
      <c r="O118" t="str">
        <f t="shared" si="13"/>
        <v>相対変位</v>
      </c>
      <c r="P118" t="str">
        <f t="shared" si="14"/>
        <v>ｘ成分</v>
      </c>
    </row>
    <row r="119" spans="1:16">
      <c r="A119" s="8">
        <f t="shared" si="22"/>
        <v>3458</v>
      </c>
      <c r="B119">
        <f t="shared" si="24"/>
        <v>10</v>
      </c>
      <c r="C119" s="2" t="str">
        <f t="shared" si="25"/>
        <v>Comment10</v>
      </c>
      <c r="E119">
        <f t="shared" si="26"/>
        <v>1</v>
      </c>
      <c r="F119">
        <f t="shared" si="23"/>
        <v>2</v>
      </c>
      <c r="H119" s="1">
        <f t="shared" si="18"/>
        <v>6</v>
      </c>
      <c r="I119" s="1">
        <f t="shared" si="19"/>
        <v>4</v>
      </c>
      <c r="J119" s="1">
        <f t="shared" si="20"/>
        <v>4</v>
      </c>
      <c r="K119" t="str">
        <f t="shared" si="21"/>
        <v xml:space="preserve">      3458    1    2Comment10</v>
      </c>
      <c r="O119" t="str">
        <f t="shared" si="13"/>
        <v>相対変位</v>
      </c>
      <c r="P119" t="str">
        <f t="shared" si="14"/>
        <v>ｘ成分</v>
      </c>
    </row>
    <row r="120" spans="1:16">
      <c r="A120" s="8">
        <f t="shared" si="22"/>
        <v>3459</v>
      </c>
      <c r="B120">
        <f t="shared" si="24"/>
        <v>11</v>
      </c>
      <c r="C120" s="2" t="str">
        <f t="shared" si="25"/>
        <v>Comment11</v>
      </c>
      <c r="E120">
        <f t="shared" si="26"/>
        <v>1</v>
      </c>
      <c r="F120">
        <f t="shared" si="23"/>
        <v>2</v>
      </c>
      <c r="H120" s="1">
        <f t="shared" si="18"/>
        <v>6</v>
      </c>
      <c r="I120" s="1">
        <f t="shared" si="19"/>
        <v>4</v>
      </c>
      <c r="J120" s="1">
        <f t="shared" si="20"/>
        <v>4</v>
      </c>
      <c r="K120" t="str">
        <f t="shared" si="21"/>
        <v xml:space="preserve">      3459    1    2Comment11</v>
      </c>
      <c r="O120" t="str">
        <f t="shared" si="13"/>
        <v>相対変位</v>
      </c>
      <c r="P120" t="str">
        <f t="shared" si="14"/>
        <v>ｘ成分</v>
      </c>
    </row>
    <row r="121" spans="1:16">
      <c r="A121" s="8">
        <f t="shared" si="22"/>
        <v>3460</v>
      </c>
      <c r="B121">
        <f t="shared" si="24"/>
        <v>12</v>
      </c>
      <c r="C121" s="2" t="str">
        <f t="shared" si="25"/>
        <v>Comment12</v>
      </c>
      <c r="E121">
        <f t="shared" si="26"/>
        <v>1</v>
      </c>
      <c r="F121">
        <f t="shared" si="23"/>
        <v>2</v>
      </c>
      <c r="H121" s="1">
        <f t="shared" si="18"/>
        <v>6</v>
      </c>
      <c r="I121" s="1">
        <f t="shared" si="19"/>
        <v>4</v>
      </c>
      <c r="J121" s="1">
        <f t="shared" si="20"/>
        <v>4</v>
      </c>
      <c r="K121" t="str">
        <f t="shared" si="21"/>
        <v xml:space="preserve">      3460    1    2Comment12</v>
      </c>
      <c r="O121" t="str">
        <f t="shared" si="13"/>
        <v>相対変位</v>
      </c>
      <c r="P121" t="str">
        <f t="shared" si="14"/>
        <v>ｘ成分</v>
      </c>
    </row>
    <row r="122" spans="1:16">
      <c r="A122" s="8">
        <f t="shared" si="22"/>
        <v>3461</v>
      </c>
      <c r="B122">
        <f t="shared" si="24"/>
        <v>13</v>
      </c>
      <c r="C122" s="2" t="str">
        <f t="shared" si="25"/>
        <v>Comment13</v>
      </c>
      <c r="E122">
        <f t="shared" si="26"/>
        <v>1</v>
      </c>
      <c r="F122">
        <f t="shared" si="23"/>
        <v>2</v>
      </c>
      <c r="H122" s="1">
        <f t="shared" si="18"/>
        <v>6</v>
      </c>
      <c r="I122" s="1">
        <f t="shared" si="19"/>
        <v>4</v>
      </c>
      <c r="J122" s="1">
        <f t="shared" si="20"/>
        <v>4</v>
      </c>
      <c r="K122" t="str">
        <f t="shared" si="21"/>
        <v xml:space="preserve">      3461    1    2Comment13</v>
      </c>
      <c r="O122" t="str">
        <f t="shared" si="13"/>
        <v>相対変位</v>
      </c>
      <c r="P122" t="str">
        <f t="shared" si="14"/>
        <v>ｘ成分</v>
      </c>
    </row>
    <row r="123" spans="1:16">
      <c r="A123" s="8">
        <f t="shared" si="22"/>
        <v>3462</v>
      </c>
      <c r="B123">
        <f t="shared" si="24"/>
        <v>14</v>
      </c>
      <c r="C123" s="2" t="str">
        <f t="shared" si="25"/>
        <v>Comment14</v>
      </c>
      <c r="E123">
        <f t="shared" si="26"/>
        <v>1</v>
      </c>
      <c r="F123">
        <f t="shared" si="23"/>
        <v>2</v>
      </c>
      <c r="H123" s="1">
        <f t="shared" si="18"/>
        <v>6</v>
      </c>
      <c r="I123" s="1">
        <f t="shared" si="19"/>
        <v>4</v>
      </c>
      <c r="J123" s="1">
        <f t="shared" si="20"/>
        <v>4</v>
      </c>
      <c r="K123" t="str">
        <f t="shared" si="21"/>
        <v xml:space="preserve">      3462    1    2Comment14</v>
      </c>
      <c r="O123" t="str">
        <f t="shared" si="13"/>
        <v>相対変位</v>
      </c>
      <c r="P123" t="str">
        <f t="shared" si="14"/>
        <v>ｘ成分</v>
      </c>
    </row>
    <row r="124" spans="1:16">
      <c r="A124" s="8">
        <f t="shared" si="22"/>
        <v>3463</v>
      </c>
      <c r="B124">
        <f t="shared" si="24"/>
        <v>15</v>
      </c>
      <c r="C124" s="2" t="str">
        <f t="shared" si="25"/>
        <v>Comment15</v>
      </c>
      <c r="E124">
        <f t="shared" si="26"/>
        <v>1</v>
      </c>
      <c r="F124">
        <f t="shared" si="23"/>
        <v>2</v>
      </c>
      <c r="H124" s="1">
        <f t="shared" si="18"/>
        <v>6</v>
      </c>
      <c r="I124" s="1">
        <f t="shared" si="19"/>
        <v>4</v>
      </c>
      <c r="J124" s="1">
        <f t="shared" si="20"/>
        <v>4</v>
      </c>
      <c r="K124" t="str">
        <f t="shared" si="21"/>
        <v xml:space="preserve">      3463    1    2Comment15</v>
      </c>
      <c r="O124" t="str">
        <f t="shared" si="13"/>
        <v>相対変位</v>
      </c>
      <c r="P124" t="str">
        <f t="shared" si="14"/>
        <v>ｘ成分</v>
      </c>
    </row>
    <row r="125" spans="1:16">
      <c r="A125" s="8">
        <f t="shared" si="22"/>
        <v>3464</v>
      </c>
      <c r="B125">
        <f t="shared" si="24"/>
        <v>16</v>
      </c>
      <c r="C125" s="2" t="str">
        <f t="shared" si="25"/>
        <v>Comment16</v>
      </c>
      <c r="E125">
        <f t="shared" si="26"/>
        <v>1</v>
      </c>
      <c r="F125">
        <f t="shared" si="23"/>
        <v>2</v>
      </c>
      <c r="H125" s="1">
        <f t="shared" si="18"/>
        <v>6</v>
      </c>
      <c r="I125" s="1">
        <f t="shared" si="19"/>
        <v>4</v>
      </c>
      <c r="J125" s="1">
        <f t="shared" si="20"/>
        <v>4</v>
      </c>
      <c r="K125" t="str">
        <f t="shared" si="21"/>
        <v xml:space="preserve">      3464    1    2Comment16</v>
      </c>
      <c r="O125" t="str">
        <f t="shared" si="13"/>
        <v>相対変位</v>
      </c>
      <c r="P125" t="str">
        <f t="shared" si="14"/>
        <v>ｘ成分</v>
      </c>
    </row>
    <row r="126" spans="1:16">
      <c r="A126" s="8">
        <f t="shared" si="22"/>
        <v>3465</v>
      </c>
      <c r="B126">
        <f t="shared" si="24"/>
        <v>17</v>
      </c>
      <c r="C126" s="2" t="str">
        <f t="shared" si="25"/>
        <v>Comment17</v>
      </c>
      <c r="E126">
        <f t="shared" si="26"/>
        <v>1</v>
      </c>
      <c r="F126">
        <f t="shared" si="23"/>
        <v>2</v>
      </c>
      <c r="H126" s="1">
        <f t="shared" si="18"/>
        <v>6</v>
      </c>
      <c r="I126" s="1">
        <f t="shared" si="19"/>
        <v>4</v>
      </c>
      <c r="J126" s="1">
        <f t="shared" si="20"/>
        <v>4</v>
      </c>
      <c r="K126" t="str">
        <f t="shared" si="21"/>
        <v xml:space="preserve">      3465    1    2Comment17</v>
      </c>
      <c r="O126" t="str">
        <f t="shared" si="13"/>
        <v>相対変位</v>
      </c>
      <c r="P126" t="str">
        <f t="shared" si="14"/>
        <v>ｘ成分</v>
      </c>
    </row>
    <row r="127" spans="1:16">
      <c r="A127" s="8">
        <f t="shared" si="22"/>
        <v>3466</v>
      </c>
      <c r="B127">
        <f t="shared" si="24"/>
        <v>18</v>
      </c>
      <c r="C127" s="2" t="str">
        <f t="shared" si="25"/>
        <v>Comment18</v>
      </c>
      <c r="E127">
        <f t="shared" si="26"/>
        <v>1</v>
      </c>
      <c r="F127">
        <f t="shared" si="23"/>
        <v>2</v>
      </c>
      <c r="H127" s="1">
        <f t="shared" si="18"/>
        <v>6</v>
      </c>
      <c r="I127" s="1">
        <f t="shared" si="19"/>
        <v>4</v>
      </c>
      <c r="J127" s="1">
        <f t="shared" si="20"/>
        <v>4</v>
      </c>
      <c r="K127" t="str">
        <f t="shared" si="21"/>
        <v xml:space="preserve">      3466    1    2Comment18</v>
      </c>
      <c r="O127" t="str">
        <f t="shared" si="13"/>
        <v>相対変位</v>
      </c>
      <c r="P127" t="str">
        <f t="shared" si="14"/>
        <v>ｘ成分</v>
      </c>
    </row>
    <row r="128" spans="1:16">
      <c r="A128" s="8">
        <f t="shared" si="22"/>
        <v>3467</v>
      </c>
      <c r="B128">
        <f t="shared" si="24"/>
        <v>19</v>
      </c>
      <c r="C128" s="2" t="str">
        <f t="shared" si="25"/>
        <v>Comment19</v>
      </c>
      <c r="E128">
        <f t="shared" si="26"/>
        <v>1</v>
      </c>
      <c r="F128">
        <f t="shared" si="23"/>
        <v>2</v>
      </c>
      <c r="H128" s="1">
        <f t="shared" si="18"/>
        <v>6</v>
      </c>
      <c r="I128" s="1">
        <f t="shared" si="19"/>
        <v>4</v>
      </c>
      <c r="J128" s="1">
        <f t="shared" si="20"/>
        <v>4</v>
      </c>
      <c r="K128" t="str">
        <f t="shared" si="21"/>
        <v xml:space="preserve">      3467    1    2Comment19</v>
      </c>
      <c r="O128" t="str">
        <f t="shared" si="13"/>
        <v>相対変位</v>
      </c>
      <c r="P128" t="str">
        <f t="shared" si="14"/>
        <v>ｘ成分</v>
      </c>
    </row>
    <row r="129" spans="1:16">
      <c r="A129" s="8">
        <f t="shared" si="22"/>
        <v>3468</v>
      </c>
      <c r="B129">
        <f t="shared" si="24"/>
        <v>20</v>
      </c>
      <c r="C129" s="2" t="str">
        <f t="shared" si="25"/>
        <v>Comment20</v>
      </c>
      <c r="E129">
        <f t="shared" si="26"/>
        <v>1</v>
      </c>
      <c r="F129">
        <f t="shared" si="23"/>
        <v>2</v>
      </c>
      <c r="H129" s="1">
        <f t="shared" si="18"/>
        <v>6</v>
      </c>
      <c r="I129" s="1">
        <f t="shared" si="19"/>
        <v>4</v>
      </c>
      <c r="J129" s="1">
        <f t="shared" si="20"/>
        <v>4</v>
      </c>
      <c r="K129" t="str">
        <f t="shared" si="21"/>
        <v xml:space="preserve">      3468    1    2Comment20</v>
      </c>
      <c r="O129" t="str">
        <f t="shared" si="13"/>
        <v>相対変位</v>
      </c>
      <c r="P129" t="str">
        <f t="shared" si="14"/>
        <v>ｘ成分</v>
      </c>
    </row>
    <row r="130" spans="1:16">
      <c r="A130" s="8">
        <f t="shared" si="22"/>
        <v>3469</v>
      </c>
      <c r="B130">
        <f t="shared" si="24"/>
        <v>21</v>
      </c>
      <c r="C130" s="2" t="str">
        <f t="shared" si="25"/>
        <v>Comment21</v>
      </c>
      <c r="E130">
        <f t="shared" si="26"/>
        <v>1</v>
      </c>
      <c r="F130">
        <f t="shared" si="23"/>
        <v>2</v>
      </c>
      <c r="H130" s="1">
        <f t="shared" si="18"/>
        <v>6</v>
      </c>
      <c r="I130" s="1">
        <f t="shared" si="19"/>
        <v>4</v>
      </c>
      <c r="J130" s="1">
        <f t="shared" si="20"/>
        <v>4</v>
      </c>
      <c r="K130" t="str">
        <f t="shared" si="21"/>
        <v xml:space="preserve">      3469    1    2Comment21</v>
      </c>
      <c r="O130" t="str">
        <f t="shared" si="13"/>
        <v>相対変位</v>
      </c>
      <c r="P130" t="str">
        <f t="shared" si="14"/>
        <v>ｘ成分</v>
      </c>
    </row>
    <row r="131" spans="1:16">
      <c r="A131" s="8">
        <f t="shared" si="22"/>
        <v>3470</v>
      </c>
      <c r="B131">
        <f t="shared" si="24"/>
        <v>22</v>
      </c>
      <c r="C131" s="2" t="str">
        <f t="shared" si="25"/>
        <v>Comment22</v>
      </c>
      <c r="E131">
        <f t="shared" si="26"/>
        <v>1</v>
      </c>
      <c r="F131">
        <f t="shared" si="23"/>
        <v>2</v>
      </c>
      <c r="H131" s="1">
        <f t="shared" si="18"/>
        <v>6</v>
      </c>
      <c r="I131" s="1">
        <f t="shared" si="19"/>
        <v>4</v>
      </c>
      <c r="J131" s="1">
        <f t="shared" si="20"/>
        <v>4</v>
      </c>
      <c r="K131" t="str">
        <f t="shared" si="21"/>
        <v xml:space="preserve">      3470    1    2Comment22</v>
      </c>
      <c r="O131" t="str">
        <f t="shared" si="13"/>
        <v>相対変位</v>
      </c>
      <c r="P131" t="str">
        <f t="shared" si="14"/>
        <v>ｘ成分</v>
      </c>
    </row>
    <row r="132" spans="1:16">
      <c r="A132" s="8">
        <f t="shared" si="22"/>
        <v>3471</v>
      </c>
      <c r="B132">
        <f t="shared" si="24"/>
        <v>23</v>
      </c>
      <c r="C132" s="2" t="str">
        <f t="shared" si="25"/>
        <v>Comment23</v>
      </c>
      <c r="E132">
        <f t="shared" si="26"/>
        <v>1</v>
      </c>
      <c r="F132">
        <f t="shared" si="23"/>
        <v>2</v>
      </c>
      <c r="H132" s="1">
        <f t="shared" si="18"/>
        <v>6</v>
      </c>
      <c r="I132" s="1">
        <f t="shared" si="19"/>
        <v>4</v>
      </c>
      <c r="J132" s="1">
        <f t="shared" si="20"/>
        <v>4</v>
      </c>
      <c r="K132" t="str">
        <f t="shared" si="21"/>
        <v xml:space="preserve">      3471    1    2Comment23</v>
      </c>
      <c r="O132" t="str">
        <f t="shared" ref="O132:O195" si="27">VLOOKUP($E132,$Q$3:$R$8,2,FALSE)</f>
        <v>相対変位</v>
      </c>
      <c r="P132" t="str">
        <f t="shared" ref="P132:P195" si="28">VLOOKUP($E132,$Q$11:$R$13,2,FALSE)</f>
        <v>ｘ成分</v>
      </c>
    </row>
    <row r="133" spans="1:16">
      <c r="A133" s="8">
        <f t="shared" si="22"/>
        <v>3472</v>
      </c>
      <c r="B133">
        <f t="shared" si="24"/>
        <v>24</v>
      </c>
      <c r="C133" s="2" t="str">
        <f t="shared" si="25"/>
        <v>Comment24</v>
      </c>
      <c r="E133">
        <f t="shared" si="26"/>
        <v>1</v>
      </c>
      <c r="F133">
        <f t="shared" si="23"/>
        <v>2</v>
      </c>
      <c r="H133" s="1">
        <f t="shared" si="18"/>
        <v>6</v>
      </c>
      <c r="I133" s="1">
        <f t="shared" si="19"/>
        <v>4</v>
      </c>
      <c r="J133" s="1">
        <f t="shared" si="20"/>
        <v>4</v>
      </c>
      <c r="K133" t="str">
        <f t="shared" si="21"/>
        <v xml:space="preserve">      3472    1    2Comment24</v>
      </c>
      <c r="O133" t="str">
        <f t="shared" si="27"/>
        <v>相対変位</v>
      </c>
      <c r="P133" t="str">
        <f t="shared" si="28"/>
        <v>ｘ成分</v>
      </c>
    </row>
    <row r="134" spans="1:16">
      <c r="A134" s="8">
        <f t="shared" si="22"/>
        <v>3473</v>
      </c>
      <c r="B134">
        <f t="shared" si="24"/>
        <v>25</v>
      </c>
      <c r="C134" s="2" t="str">
        <f t="shared" si="25"/>
        <v>Comment25</v>
      </c>
      <c r="E134">
        <f t="shared" si="26"/>
        <v>1</v>
      </c>
      <c r="F134">
        <f t="shared" si="23"/>
        <v>2</v>
      </c>
      <c r="H134" s="1">
        <f t="shared" ref="H134:H197" si="29">IF(A134&gt;=10000,5,IF(A134&gt;=1000,6,IF(A134&gt;=100,7,IF(A134&gt;=10,8,9))))</f>
        <v>6</v>
      </c>
      <c r="I134" s="1">
        <f t="shared" ref="I134:I197" si="30">IF(E134&gt;=10000,0,IF(E134&gt;=1000,1,IF(E134&gt;=100,2,IF(E134&gt;=10,3,4))))</f>
        <v>4</v>
      </c>
      <c r="J134" s="1">
        <f t="shared" ref="J134:J197" si="31">IF(F134&gt;=10000,0,IF(F134&gt;=1000,1,IF(F134&gt;=100,2,IF(F134&gt;=10,3,4))))</f>
        <v>4</v>
      </c>
      <c r="K134" t="str">
        <f t="shared" ref="K134:K197" si="32">REPT(" ",$H134)&amp;FIXED($A134,0,TRUE)&amp;REPT(" ",I134)&amp;FIXED(E134,0,TRUE)&amp;REPT(" ",J134)&amp;FIXED(F134,0,TRUE)&amp;$C134</f>
        <v xml:space="preserve">      3473    1    2Comment25</v>
      </c>
      <c r="O134" t="str">
        <f t="shared" si="27"/>
        <v>相対変位</v>
      </c>
      <c r="P134" t="str">
        <f t="shared" si="28"/>
        <v>ｘ成分</v>
      </c>
    </row>
    <row r="135" spans="1:16">
      <c r="A135" s="8">
        <f t="shared" si="22"/>
        <v>3474</v>
      </c>
      <c r="B135">
        <f t="shared" si="24"/>
        <v>26</v>
      </c>
      <c r="C135" s="2" t="str">
        <f t="shared" si="25"/>
        <v>Comment26</v>
      </c>
      <c r="E135">
        <f t="shared" si="26"/>
        <v>1</v>
      </c>
      <c r="F135">
        <f t="shared" si="23"/>
        <v>2</v>
      </c>
      <c r="H135" s="1">
        <f t="shared" si="29"/>
        <v>6</v>
      </c>
      <c r="I135" s="1">
        <f t="shared" si="30"/>
        <v>4</v>
      </c>
      <c r="J135" s="1">
        <f t="shared" si="31"/>
        <v>4</v>
      </c>
      <c r="K135" t="str">
        <f t="shared" si="32"/>
        <v xml:space="preserve">      3474    1    2Comment26</v>
      </c>
      <c r="O135" t="str">
        <f t="shared" si="27"/>
        <v>相対変位</v>
      </c>
      <c r="P135" t="str">
        <f t="shared" si="28"/>
        <v>ｘ成分</v>
      </c>
    </row>
    <row r="136" spans="1:16">
      <c r="A136" s="8">
        <f t="shared" si="22"/>
        <v>3475</v>
      </c>
      <c r="B136">
        <f t="shared" si="24"/>
        <v>27</v>
      </c>
      <c r="C136" s="2" t="str">
        <f t="shared" si="25"/>
        <v>Comment27</v>
      </c>
      <c r="E136">
        <f t="shared" si="26"/>
        <v>1</v>
      </c>
      <c r="F136">
        <f t="shared" si="23"/>
        <v>2</v>
      </c>
      <c r="H136" s="1">
        <f t="shared" si="29"/>
        <v>6</v>
      </c>
      <c r="I136" s="1">
        <f t="shared" si="30"/>
        <v>4</v>
      </c>
      <c r="J136" s="1">
        <f t="shared" si="31"/>
        <v>4</v>
      </c>
      <c r="K136" t="str">
        <f t="shared" si="32"/>
        <v xml:space="preserve">      3475    1    2Comment27</v>
      </c>
      <c r="O136" t="str">
        <f t="shared" si="27"/>
        <v>相対変位</v>
      </c>
      <c r="P136" t="str">
        <f t="shared" si="28"/>
        <v>ｘ成分</v>
      </c>
    </row>
    <row r="137" spans="1:16">
      <c r="A137" s="8">
        <f t="shared" si="22"/>
        <v>3476</v>
      </c>
      <c r="B137">
        <f t="shared" si="24"/>
        <v>28</v>
      </c>
      <c r="C137" s="2" t="str">
        <f t="shared" si="25"/>
        <v>Comment28</v>
      </c>
      <c r="E137">
        <f t="shared" si="26"/>
        <v>1</v>
      </c>
      <c r="F137">
        <f t="shared" si="23"/>
        <v>2</v>
      </c>
      <c r="H137" s="1">
        <f t="shared" si="29"/>
        <v>6</v>
      </c>
      <c r="I137" s="1">
        <f t="shared" si="30"/>
        <v>4</v>
      </c>
      <c r="J137" s="1">
        <f t="shared" si="31"/>
        <v>4</v>
      </c>
      <c r="K137" t="str">
        <f t="shared" si="32"/>
        <v xml:space="preserve">      3476    1    2Comment28</v>
      </c>
      <c r="O137" t="str">
        <f t="shared" si="27"/>
        <v>相対変位</v>
      </c>
      <c r="P137" t="str">
        <f t="shared" si="28"/>
        <v>ｘ成分</v>
      </c>
    </row>
    <row r="138" spans="1:16">
      <c r="A138" s="8">
        <f t="shared" si="22"/>
        <v>3477</v>
      </c>
      <c r="B138">
        <f t="shared" si="24"/>
        <v>29</v>
      </c>
      <c r="C138" s="2" t="str">
        <f t="shared" si="25"/>
        <v>Comment29</v>
      </c>
      <c r="E138">
        <f t="shared" si="26"/>
        <v>1</v>
      </c>
      <c r="F138">
        <f t="shared" si="23"/>
        <v>2</v>
      </c>
      <c r="H138" s="1">
        <f t="shared" si="29"/>
        <v>6</v>
      </c>
      <c r="I138" s="1">
        <f t="shared" si="30"/>
        <v>4</v>
      </c>
      <c r="J138" s="1">
        <f t="shared" si="31"/>
        <v>4</v>
      </c>
      <c r="K138" t="str">
        <f t="shared" si="32"/>
        <v xml:space="preserve">      3477    1    2Comment29</v>
      </c>
      <c r="O138" t="str">
        <f t="shared" si="27"/>
        <v>相対変位</v>
      </c>
      <c r="P138" t="str">
        <f t="shared" si="28"/>
        <v>ｘ成分</v>
      </c>
    </row>
    <row r="139" spans="1:16">
      <c r="A139" s="8">
        <f t="shared" si="22"/>
        <v>3479</v>
      </c>
      <c r="B139">
        <f t="shared" si="24"/>
        <v>30</v>
      </c>
      <c r="C139" s="2" t="str">
        <f t="shared" si="25"/>
        <v>Comment30</v>
      </c>
      <c r="E139">
        <f t="shared" si="26"/>
        <v>1</v>
      </c>
      <c r="F139">
        <f t="shared" si="23"/>
        <v>2</v>
      </c>
      <c r="H139" s="1">
        <f t="shared" si="29"/>
        <v>6</v>
      </c>
      <c r="I139" s="1">
        <f t="shared" si="30"/>
        <v>4</v>
      </c>
      <c r="J139" s="1">
        <f t="shared" si="31"/>
        <v>4</v>
      </c>
      <c r="K139" t="str">
        <f t="shared" si="32"/>
        <v xml:space="preserve">      3479    1    2Comment30</v>
      </c>
      <c r="O139" t="str">
        <f t="shared" si="27"/>
        <v>相対変位</v>
      </c>
      <c r="P139" t="str">
        <f t="shared" si="28"/>
        <v>ｘ成分</v>
      </c>
    </row>
    <row r="140" spans="1:16">
      <c r="A140" s="8">
        <f t="shared" si="22"/>
        <v>3480</v>
      </c>
      <c r="B140">
        <f t="shared" si="24"/>
        <v>31</v>
      </c>
      <c r="C140" s="2" t="str">
        <f t="shared" si="25"/>
        <v>Comment31</v>
      </c>
      <c r="E140">
        <f t="shared" si="26"/>
        <v>1</v>
      </c>
      <c r="F140">
        <f t="shared" si="23"/>
        <v>2</v>
      </c>
      <c r="H140" s="1">
        <f t="shared" si="29"/>
        <v>6</v>
      </c>
      <c r="I140" s="1">
        <f t="shared" si="30"/>
        <v>4</v>
      </c>
      <c r="J140" s="1">
        <f t="shared" si="31"/>
        <v>4</v>
      </c>
      <c r="K140" t="str">
        <f t="shared" si="32"/>
        <v xml:space="preserve">      3480    1    2Comment31</v>
      </c>
      <c r="O140" t="str">
        <f t="shared" si="27"/>
        <v>相対変位</v>
      </c>
      <c r="P140" t="str">
        <f t="shared" si="28"/>
        <v>ｘ成分</v>
      </c>
    </row>
    <row r="141" spans="1:16">
      <c r="A141" s="8">
        <f t="shared" si="22"/>
        <v>3481</v>
      </c>
      <c r="B141">
        <f t="shared" si="24"/>
        <v>32</v>
      </c>
      <c r="C141" s="2" t="str">
        <f t="shared" si="25"/>
        <v>Comment32</v>
      </c>
      <c r="E141">
        <f t="shared" si="26"/>
        <v>1</v>
      </c>
      <c r="F141">
        <f t="shared" si="23"/>
        <v>2</v>
      </c>
      <c r="H141" s="1">
        <f t="shared" si="29"/>
        <v>6</v>
      </c>
      <c r="I141" s="1">
        <f t="shared" si="30"/>
        <v>4</v>
      </c>
      <c r="J141" s="1">
        <f t="shared" si="31"/>
        <v>4</v>
      </c>
      <c r="K141" t="str">
        <f t="shared" si="32"/>
        <v xml:space="preserve">      3481    1    2Comment32</v>
      </c>
      <c r="O141" t="str">
        <f t="shared" si="27"/>
        <v>相対変位</v>
      </c>
      <c r="P141" t="str">
        <f t="shared" si="28"/>
        <v>ｘ成分</v>
      </c>
    </row>
    <row r="142" spans="1:16">
      <c r="A142" s="8">
        <f t="shared" si="22"/>
        <v>3482</v>
      </c>
      <c r="B142">
        <f t="shared" si="24"/>
        <v>33</v>
      </c>
      <c r="C142" s="2" t="str">
        <f t="shared" si="25"/>
        <v>Comment33</v>
      </c>
      <c r="E142">
        <f t="shared" si="26"/>
        <v>1</v>
      </c>
      <c r="F142">
        <f t="shared" si="23"/>
        <v>2</v>
      </c>
      <c r="H142" s="1">
        <f t="shared" si="29"/>
        <v>6</v>
      </c>
      <c r="I142" s="1">
        <f t="shared" si="30"/>
        <v>4</v>
      </c>
      <c r="J142" s="1">
        <f t="shared" si="31"/>
        <v>4</v>
      </c>
      <c r="K142" t="str">
        <f t="shared" si="32"/>
        <v xml:space="preserve">      3482    1    2Comment33</v>
      </c>
      <c r="O142" t="str">
        <f t="shared" si="27"/>
        <v>相対変位</v>
      </c>
      <c r="P142" t="str">
        <f t="shared" si="28"/>
        <v>ｘ成分</v>
      </c>
    </row>
    <row r="143" spans="1:16">
      <c r="A143" s="8">
        <f t="shared" si="22"/>
        <v>3483</v>
      </c>
      <c r="B143">
        <f t="shared" si="24"/>
        <v>34</v>
      </c>
      <c r="C143" s="2" t="str">
        <f t="shared" si="25"/>
        <v>Comment34</v>
      </c>
      <c r="E143">
        <f t="shared" si="26"/>
        <v>1</v>
      </c>
      <c r="F143">
        <f t="shared" si="23"/>
        <v>2</v>
      </c>
      <c r="H143" s="1">
        <f t="shared" si="29"/>
        <v>6</v>
      </c>
      <c r="I143" s="1">
        <f t="shared" si="30"/>
        <v>4</v>
      </c>
      <c r="J143" s="1">
        <f t="shared" si="31"/>
        <v>4</v>
      </c>
      <c r="K143" t="str">
        <f t="shared" si="32"/>
        <v xml:space="preserve">      3483    1    2Comment34</v>
      </c>
      <c r="O143" t="str">
        <f t="shared" si="27"/>
        <v>相対変位</v>
      </c>
      <c r="P143" t="str">
        <f t="shared" si="28"/>
        <v>ｘ成分</v>
      </c>
    </row>
    <row r="144" spans="1:16">
      <c r="A144" s="8">
        <f t="shared" si="22"/>
        <v>3484</v>
      </c>
      <c r="B144">
        <f t="shared" si="24"/>
        <v>35</v>
      </c>
      <c r="C144" s="2" t="str">
        <f t="shared" si="25"/>
        <v>Comment35</v>
      </c>
      <c r="E144">
        <f t="shared" si="26"/>
        <v>1</v>
      </c>
      <c r="F144">
        <f t="shared" si="23"/>
        <v>2</v>
      </c>
      <c r="H144" s="1">
        <f t="shared" si="29"/>
        <v>6</v>
      </c>
      <c r="I144" s="1">
        <f t="shared" si="30"/>
        <v>4</v>
      </c>
      <c r="J144" s="1">
        <f t="shared" si="31"/>
        <v>4</v>
      </c>
      <c r="K144" t="str">
        <f t="shared" si="32"/>
        <v xml:space="preserve">      3484    1    2Comment35</v>
      </c>
      <c r="O144" t="str">
        <f t="shared" si="27"/>
        <v>相対変位</v>
      </c>
      <c r="P144" t="str">
        <f t="shared" si="28"/>
        <v>ｘ成分</v>
      </c>
    </row>
    <row r="145" spans="1:16">
      <c r="A145" s="8">
        <f t="shared" si="22"/>
        <v>3485</v>
      </c>
      <c r="B145">
        <f t="shared" si="24"/>
        <v>36</v>
      </c>
      <c r="C145" s="2" t="str">
        <f t="shared" si="25"/>
        <v>Comment36</v>
      </c>
      <c r="E145">
        <f t="shared" si="26"/>
        <v>1</v>
      </c>
      <c r="F145">
        <f t="shared" si="23"/>
        <v>2</v>
      </c>
      <c r="H145" s="1">
        <f t="shared" si="29"/>
        <v>6</v>
      </c>
      <c r="I145" s="1">
        <f t="shared" si="30"/>
        <v>4</v>
      </c>
      <c r="J145" s="1">
        <f t="shared" si="31"/>
        <v>4</v>
      </c>
      <c r="K145" t="str">
        <f t="shared" si="32"/>
        <v xml:space="preserve">      3485    1    2Comment36</v>
      </c>
      <c r="O145" t="str">
        <f t="shared" si="27"/>
        <v>相対変位</v>
      </c>
      <c r="P145" t="str">
        <f t="shared" si="28"/>
        <v>ｘ成分</v>
      </c>
    </row>
    <row r="146" spans="1:16">
      <c r="A146" s="8">
        <f t="shared" si="22"/>
        <v>3486</v>
      </c>
      <c r="B146">
        <f t="shared" si="24"/>
        <v>37</v>
      </c>
      <c r="C146" s="2" t="str">
        <f t="shared" si="25"/>
        <v>Comment37</v>
      </c>
      <c r="E146">
        <f t="shared" si="26"/>
        <v>1</v>
      </c>
      <c r="F146">
        <f t="shared" si="23"/>
        <v>2</v>
      </c>
      <c r="H146" s="1">
        <f t="shared" si="29"/>
        <v>6</v>
      </c>
      <c r="I146" s="1">
        <f t="shared" si="30"/>
        <v>4</v>
      </c>
      <c r="J146" s="1">
        <f t="shared" si="31"/>
        <v>4</v>
      </c>
      <c r="K146" t="str">
        <f t="shared" si="32"/>
        <v xml:space="preserve">      3486    1    2Comment37</v>
      </c>
      <c r="O146" t="str">
        <f t="shared" si="27"/>
        <v>相対変位</v>
      </c>
      <c r="P146" t="str">
        <f t="shared" si="28"/>
        <v>ｘ成分</v>
      </c>
    </row>
    <row r="147" spans="1:16">
      <c r="A147" s="8">
        <f t="shared" si="22"/>
        <v>3487</v>
      </c>
      <c r="B147">
        <f t="shared" si="24"/>
        <v>38</v>
      </c>
      <c r="C147" s="2" t="str">
        <f t="shared" si="25"/>
        <v>Comment38</v>
      </c>
      <c r="E147">
        <f t="shared" si="26"/>
        <v>1</v>
      </c>
      <c r="F147">
        <f t="shared" si="23"/>
        <v>2</v>
      </c>
      <c r="H147" s="1">
        <f t="shared" si="29"/>
        <v>6</v>
      </c>
      <c r="I147" s="1">
        <f t="shared" si="30"/>
        <v>4</v>
      </c>
      <c r="J147" s="1">
        <f t="shared" si="31"/>
        <v>4</v>
      </c>
      <c r="K147" t="str">
        <f t="shared" si="32"/>
        <v xml:space="preserve">      3487    1    2Comment38</v>
      </c>
      <c r="O147" t="str">
        <f t="shared" si="27"/>
        <v>相対変位</v>
      </c>
      <c r="P147" t="str">
        <f t="shared" si="28"/>
        <v>ｘ成分</v>
      </c>
    </row>
    <row r="148" spans="1:16">
      <c r="A148" s="8">
        <f t="shared" si="22"/>
        <v>3488</v>
      </c>
      <c r="B148">
        <f t="shared" si="24"/>
        <v>39</v>
      </c>
      <c r="C148" s="2" t="str">
        <f t="shared" si="25"/>
        <v>Comment39</v>
      </c>
      <c r="E148">
        <f t="shared" si="26"/>
        <v>1</v>
      </c>
      <c r="F148">
        <f t="shared" si="23"/>
        <v>2</v>
      </c>
      <c r="H148" s="1">
        <f t="shared" si="29"/>
        <v>6</v>
      </c>
      <c r="I148" s="1">
        <f t="shared" si="30"/>
        <v>4</v>
      </c>
      <c r="J148" s="1">
        <f t="shared" si="31"/>
        <v>4</v>
      </c>
      <c r="K148" t="str">
        <f t="shared" si="32"/>
        <v xml:space="preserve">      3488    1    2Comment39</v>
      </c>
      <c r="O148" t="str">
        <f t="shared" si="27"/>
        <v>相対変位</v>
      </c>
      <c r="P148" t="str">
        <f t="shared" si="28"/>
        <v>ｘ成分</v>
      </c>
    </row>
    <row r="149" spans="1:16">
      <c r="A149" s="8">
        <f t="shared" si="22"/>
        <v>3489</v>
      </c>
      <c r="B149">
        <f t="shared" si="24"/>
        <v>40</v>
      </c>
      <c r="C149" s="2" t="str">
        <f t="shared" si="25"/>
        <v>Comment40</v>
      </c>
      <c r="E149">
        <f t="shared" si="26"/>
        <v>1</v>
      </c>
      <c r="F149">
        <f t="shared" si="23"/>
        <v>2</v>
      </c>
      <c r="H149" s="1">
        <f t="shared" si="29"/>
        <v>6</v>
      </c>
      <c r="I149" s="1">
        <f t="shared" si="30"/>
        <v>4</v>
      </c>
      <c r="J149" s="1">
        <f t="shared" si="31"/>
        <v>4</v>
      </c>
      <c r="K149" t="str">
        <f t="shared" si="32"/>
        <v xml:space="preserve">      3489    1    2Comment40</v>
      </c>
      <c r="O149" t="str">
        <f t="shared" si="27"/>
        <v>相対変位</v>
      </c>
      <c r="P149" t="str">
        <f t="shared" si="28"/>
        <v>ｘ成分</v>
      </c>
    </row>
    <row r="150" spans="1:16">
      <c r="A150" s="8">
        <f t="shared" si="22"/>
        <v>3490</v>
      </c>
      <c r="B150">
        <f t="shared" si="24"/>
        <v>41</v>
      </c>
      <c r="C150" s="2" t="str">
        <f t="shared" si="25"/>
        <v>Comment41</v>
      </c>
      <c r="E150">
        <f t="shared" si="26"/>
        <v>1</v>
      </c>
      <c r="F150">
        <f t="shared" si="23"/>
        <v>2</v>
      </c>
      <c r="H150" s="1">
        <f t="shared" si="29"/>
        <v>6</v>
      </c>
      <c r="I150" s="1">
        <f t="shared" si="30"/>
        <v>4</v>
      </c>
      <c r="J150" s="1">
        <f t="shared" si="31"/>
        <v>4</v>
      </c>
      <c r="K150" t="str">
        <f t="shared" si="32"/>
        <v xml:space="preserve">      3490    1    2Comment41</v>
      </c>
      <c r="O150" t="str">
        <f t="shared" si="27"/>
        <v>相対変位</v>
      </c>
      <c r="P150" t="str">
        <f t="shared" si="28"/>
        <v>ｘ成分</v>
      </c>
    </row>
    <row r="151" spans="1:16">
      <c r="A151" s="8">
        <f t="shared" si="22"/>
        <v>3491</v>
      </c>
      <c r="B151">
        <f t="shared" si="24"/>
        <v>42</v>
      </c>
      <c r="C151" s="2" t="str">
        <f t="shared" si="25"/>
        <v>Comment42</v>
      </c>
      <c r="E151">
        <f t="shared" si="26"/>
        <v>1</v>
      </c>
      <c r="F151">
        <f t="shared" si="23"/>
        <v>2</v>
      </c>
      <c r="H151" s="1">
        <f t="shared" si="29"/>
        <v>6</v>
      </c>
      <c r="I151" s="1">
        <f t="shared" si="30"/>
        <v>4</v>
      </c>
      <c r="J151" s="1">
        <f t="shared" si="31"/>
        <v>4</v>
      </c>
      <c r="K151" t="str">
        <f t="shared" si="32"/>
        <v xml:space="preserve">      3491    1    2Comment42</v>
      </c>
      <c r="O151" t="str">
        <f t="shared" si="27"/>
        <v>相対変位</v>
      </c>
      <c r="P151" t="str">
        <f t="shared" si="28"/>
        <v>ｘ成分</v>
      </c>
    </row>
    <row r="152" spans="1:16">
      <c r="A152" s="8">
        <f t="shared" si="22"/>
        <v>3492</v>
      </c>
      <c r="B152">
        <f t="shared" si="24"/>
        <v>43</v>
      </c>
      <c r="C152" s="2" t="str">
        <f t="shared" si="25"/>
        <v>Comment43</v>
      </c>
      <c r="E152">
        <f t="shared" si="26"/>
        <v>1</v>
      </c>
      <c r="F152">
        <f t="shared" si="23"/>
        <v>2</v>
      </c>
      <c r="H152" s="1">
        <f t="shared" si="29"/>
        <v>6</v>
      </c>
      <c r="I152" s="1">
        <f t="shared" si="30"/>
        <v>4</v>
      </c>
      <c r="J152" s="1">
        <f t="shared" si="31"/>
        <v>4</v>
      </c>
      <c r="K152" t="str">
        <f t="shared" si="32"/>
        <v xml:space="preserve">      3492    1    2Comment43</v>
      </c>
      <c r="O152" t="str">
        <f t="shared" si="27"/>
        <v>相対変位</v>
      </c>
      <c r="P152" t="str">
        <f t="shared" si="28"/>
        <v>ｘ成分</v>
      </c>
    </row>
    <row r="153" spans="1:16">
      <c r="A153" s="8">
        <f t="shared" si="22"/>
        <v>3493</v>
      </c>
      <c r="B153">
        <f t="shared" si="24"/>
        <v>44</v>
      </c>
      <c r="C153" s="2" t="str">
        <f t="shared" si="25"/>
        <v>Comment44</v>
      </c>
      <c r="E153">
        <f t="shared" si="26"/>
        <v>1</v>
      </c>
      <c r="F153">
        <f t="shared" si="23"/>
        <v>2</v>
      </c>
      <c r="H153" s="1">
        <f t="shared" si="29"/>
        <v>6</v>
      </c>
      <c r="I153" s="1">
        <f t="shared" si="30"/>
        <v>4</v>
      </c>
      <c r="J153" s="1">
        <f t="shared" si="31"/>
        <v>4</v>
      </c>
      <c r="K153" t="str">
        <f t="shared" si="32"/>
        <v xml:space="preserve">      3493    1    2Comment44</v>
      </c>
      <c r="O153" t="str">
        <f t="shared" si="27"/>
        <v>相対変位</v>
      </c>
      <c r="P153" t="str">
        <f t="shared" si="28"/>
        <v>ｘ成分</v>
      </c>
    </row>
    <row r="154" spans="1:16">
      <c r="A154" s="8">
        <f t="shared" si="22"/>
        <v>3494</v>
      </c>
      <c r="B154">
        <f t="shared" si="24"/>
        <v>45</v>
      </c>
      <c r="C154" s="2" t="str">
        <f t="shared" si="25"/>
        <v>Comment45</v>
      </c>
      <c r="E154">
        <f t="shared" si="26"/>
        <v>1</v>
      </c>
      <c r="F154">
        <f t="shared" si="23"/>
        <v>2</v>
      </c>
      <c r="H154" s="1">
        <f t="shared" si="29"/>
        <v>6</v>
      </c>
      <c r="I154" s="1">
        <f t="shared" si="30"/>
        <v>4</v>
      </c>
      <c r="J154" s="1">
        <f t="shared" si="31"/>
        <v>4</v>
      </c>
      <c r="K154" t="str">
        <f t="shared" si="32"/>
        <v xml:space="preserve">      3494    1    2Comment45</v>
      </c>
      <c r="O154" t="str">
        <f t="shared" si="27"/>
        <v>相対変位</v>
      </c>
      <c r="P154" t="str">
        <f t="shared" si="28"/>
        <v>ｘ成分</v>
      </c>
    </row>
    <row r="155" spans="1:16">
      <c r="A155" s="8">
        <f t="shared" si="22"/>
        <v>3495</v>
      </c>
      <c r="B155">
        <f t="shared" si="24"/>
        <v>46</v>
      </c>
      <c r="C155" s="2" t="str">
        <f t="shared" si="25"/>
        <v>Comment46</v>
      </c>
      <c r="E155">
        <f t="shared" si="26"/>
        <v>1</v>
      </c>
      <c r="F155">
        <f t="shared" si="23"/>
        <v>2</v>
      </c>
      <c r="H155" s="1">
        <f t="shared" si="29"/>
        <v>6</v>
      </c>
      <c r="I155" s="1">
        <f t="shared" si="30"/>
        <v>4</v>
      </c>
      <c r="J155" s="1">
        <f t="shared" si="31"/>
        <v>4</v>
      </c>
      <c r="K155" t="str">
        <f t="shared" si="32"/>
        <v xml:space="preserve">      3495    1    2Comment46</v>
      </c>
      <c r="O155" t="str">
        <f t="shared" si="27"/>
        <v>相対変位</v>
      </c>
      <c r="P155" t="str">
        <f t="shared" si="28"/>
        <v>ｘ成分</v>
      </c>
    </row>
    <row r="156" spans="1:16">
      <c r="A156" s="8">
        <f t="shared" si="22"/>
        <v>3496</v>
      </c>
      <c r="B156">
        <f t="shared" si="24"/>
        <v>47</v>
      </c>
      <c r="C156" s="2" t="str">
        <f t="shared" si="25"/>
        <v>Comment47</v>
      </c>
      <c r="E156">
        <f t="shared" si="26"/>
        <v>1</v>
      </c>
      <c r="F156">
        <f t="shared" si="23"/>
        <v>2</v>
      </c>
      <c r="H156" s="1">
        <f t="shared" si="29"/>
        <v>6</v>
      </c>
      <c r="I156" s="1">
        <f t="shared" si="30"/>
        <v>4</v>
      </c>
      <c r="J156" s="1">
        <f t="shared" si="31"/>
        <v>4</v>
      </c>
      <c r="K156" t="str">
        <f t="shared" si="32"/>
        <v xml:space="preserve">      3496    1    2Comment47</v>
      </c>
      <c r="O156" t="str">
        <f t="shared" si="27"/>
        <v>相対変位</v>
      </c>
      <c r="P156" t="str">
        <f t="shared" si="28"/>
        <v>ｘ成分</v>
      </c>
    </row>
    <row r="157" spans="1:16">
      <c r="A157" s="8">
        <f t="shared" si="22"/>
        <v>3497</v>
      </c>
      <c r="B157">
        <f t="shared" si="24"/>
        <v>48</v>
      </c>
      <c r="C157" s="2" t="str">
        <f t="shared" si="25"/>
        <v>Comment48</v>
      </c>
      <c r="E157">
        <f t="shared" si="26"/>
        <v>1</v>
      </c>
      <c r="F157">
        <f t="shared" si="23"/>
        <v>2</v>
      </c>
      <c r="H157" s="1">
        <f t="shared" si="29"/>
        <v>6</v>
      </c>
      <c r="I157" s="1">
        <f t="shared" si="30"/>
        <v>4</v>
      </c>
      <c r="J157" s="1">
        <f t="shared" si="31"/>
        <v>4</v>
      </c>
      <c r="K157" t="str">
        <f t="shared" si="32"/>
        <v xml:space="preserve">      3497    1    2Comment48</v>
      </c>
      <c r="O157" t="str">
        <f t="shared" si="27"/>
        <v>相対変位</v>
      </c>
      <c r="P157" t="str">
        <f t="shared" si="28"/>
        <v>ｘ成分</v>
      </c>
    </row>
    <row r="158" spans="1:16">
      <c r="A158" s="8">
        <f t="shared" si="22"/>
        <v>3498</v>
      </c>
      <c r="B158">
        <f t="shared" si="24"/>
        <v>49</v>
      </c>
      <c r="C158" s="2" t="str">
        <f t="shared" si="25"/>
        <v>Comment49</v>
      </c>
      <c r="E158">
        <f t="shared" si="26"/>
        <v>1</v>
      </c>
      <c r="F158">
        <f t="shared" si="23"/>
        <v>2</v>
      </c>
      <c r="H158" s="1">
        <f t="shared" si="29"/>
        <v>6</v>
      </c>
      <c r="I158" s="1">
        <f t="shared" si="30"/>
        <v>4</v>
      </c>
      <c r="J158" s="1">
        <f t="shared" si="31"/>
        <v>4</v>
      </c>
      <c r="K158" t="str">
        <f t="shared" si="32"/>
        <v xml:space="preserve">      3498    1    2Comment49</v>
      </c>
      <c r="O158" t="str">
        <f t="shared" si="27"/>
        <v>相対変位</v>
      </c>
      <c r="P158" t="str">
        <f t="shared" si="28"/>
        <v>ｘ成分</v>
      </c>
    </row>
    <row r="159" spans="1:16">
      <c r="A159" s="8">
        <f t="shared" si="22"/>
        <v>3499</v>
      </c>
      <c r="B159">
        <f t="shared" si="24"/>
        <v>50</v>
      </c>
      <c r="C159" s="2" t="str">
        <f t="shared" si="25"/>
        <v>Comment50</v>
      </c>
      <c r="E159">
        <f t="shared" si="26"/>
        <v>1</v>
      </c>
      <c r="F159">
        <f t="shared" si="23"/>
        <v>2</v>
      </c>
      <c r="H159" s="1">
        <f t="shared" si="29"/>
        <v>6</v>
      </c>
      <c r="I159" s="1">
        <f t="shared" si="30"/>
        <v>4</v>
      </c>
      <c r="J159" s="1">
        <f t="shared" si="31"/>
        <v>4</v>
      </c>
      <c r="K159" t="str">
        <f t="shared" si="32"/>
        <v xml:space="preserve">      3499    1    2Comment50</v>
      </c>
      <c r="O159" t="str">
        <f t="shared" si="27"/>
        <v>相対変位</v>
      </c>
      <c r="P159" t="str">
        <f t="shared" si="28"/>
        <v>ｘ成分</v>
      </c>
    </row>
    <row r="160" spans="1:16">
      <c r="A160" s="8">
        <f t="shared" si="22"/>
        <v>3500</v>
      </c>
      <c r="B160">
        <f t="shared" si="24"/>
        <v>51</v>
      </c>
      <c r="C160" s="2" t="str">
        <f t="shared" si="25"/>
        <v>Comment51</v>
      </c>
      <c r="E160">
        <f t="shared" si="26"/>
        <v>1</v>
      </c>
      <c r="F160">
        <f t="shared" si="23"/>
        <v>2</v>
      </c>
      <c r="H160" s="1">
        <f t="shared" si="29"/>
        <v>6</v>
      </c>
      <c r="I160" s="1">
        <f t="shared" si="30"/>
        <v>4</v>
      </c>
      <c r="J160" s="1">
        <f t="shared" si="31"/>
        <v>4</v>
      </c>
      <c r="K160" t="str">
        <f t="shared" si="32"/>
        <v xml:space="preserve">      3500    1    2Comment51</v>
      </c>
      <c r="O160" t="str">
        <f t="shared" si="27"/>
        <v>相対変位</v>
      </c>
      <c r="P160" t="str">
        <f t="shared" si="28"/>
        <v>ｘ成分</v>
      </c>
    </row>
    <row r="161" spans="1:16">
      <c r="A161" s="8">
        <f t="shared" si="22"/>
        <v>3501</v>
      </c>
      <c r="B161">
        <f t="shared" si="24"/>
        <v>52</v>
      </c>
      <c r="C161" s="2" t="str">
        <f t="shared" si="25"/>
        <v>Comment52</v>
      </c>
      <c r="E161">
        <f t="shared" si="26"/>
        <v>1</v>
      </c>
      <c r="F161">
        <f t="shared" si="23"/>
        <v>2</v>
      </c>
      <c r="H161" s="1">
        <f t="shared" si="29"/>
        <v>6</v>
      </c>
      <c r="I161" s="1">
        <f t="shared" si="30"/>
        <v>4</v>
      </c>
      <c r="J161" s="1">
        <f t="shared" si="31"/>
        <v>4</v>
      </c>
      <c r="K161" t="str">
        <f t="shared" si="32"/>
        <v xml:space="preserve">      3501    1    2Comment52</v>
      </c>
      <c r="O161" t="str">
        <f t="shared" si="27"/>
        <v>相対変位</v>
      </c>
      <c r="P161" t="str">
        <f t="shared" si="28"/>
        <v>ｘ成分</v>
      </c>
    </row>
    <row r="162" spans="1:16">
      <c r="A162" s="8">
        <f t="shared" si="22"/>
        <v>3502</v>
      </c>
      <c r="B162">
        <f t="shared" si="24"/>
        <v>53</v>
      </c>
      <c r="C162" s="2" t="str">
        <f t="shared" si="25"/>
        <v>Comment53</v>
      </c>
      <c r="E162">
        <f t="shared" si="26"/>
        <v>1</v>
      </c>
      <c r="F162">
        <f t="shared" si="23"/>
        <v>2</v>
      </c>
      <c r="H162" s="1">
        <f t="shared" si="29"/>
        <v>6</v>
      </c>
      <c r="I162" s="1">
        <f t="shared" si="30"/>
        <v>4</v>
      </c>
      <c r="J162" s="1">
        <f t="shared" si="31"/>
        <v>4</v>
      </c>
      <c r="K162" t="str">
        <f t="shared" si="32"/>
        <v xml:space="preserve">      3502    1    2Comment53</v>
      </c>
      <c r="O162" t="str">
        <f t="shared" si="27"/>
        <v>相対変位</v>
      </c>
      <c r="P162" t="str">
        <f t="shared" si="28"/>
        <v>ｘ成分</v>
      </c>
    </row>
    <row r="163" spans="1:16">
      <c r="A163" s="8">
        <f t="shared" si="22"/>
        <v>3503</v>
      </c>
      <c r="B163">
        <f t="shared" si="24"/>
        <v>54</v>
      </c>
      <c r="C163" s="2" t="str">
        <f t="shared" si="25"/>
        <v>Comment54</v>
      </c>
      <c r="E163">
        <f t="shared" si="26"/>
        <v>1</v>
      </c>
      <c r="F163">
        <f t="shared" si="23"/>
        <v>2</v>
      </c>
      <c r="H163" s="1">
        <f t="shared" si="29"/>
        <v>6</v>
      </c>
      <c r="I163" s="1">
        <f t="shared" si="30"/>
        <v>4</v>
      </c>
      <c r="J163" s="1">
        <f t="shared" si="31"/>
        <v>4</v>
      </c>
      <c r="K163" t="str">
        <f t="shared" si="32"/>
        <v xml:space="preserve">      3503    1    2Comment54</v>
      </c>
      <c r="O163" t="str">
        <f t="shared" si="27"/>
        <v>相対変位</v>
      </c>
      <c r="P163" t="str">
        <f t="shared" si="28"/>
        <v>ｘ成分</v>
      </c>
    </row>
    <row r="164" spans="1:16">
      <c r="A164" s="8">
        <f t="shared" si="22"/>
        <v>3504</v>
      </c>
      <c r="B164">
        <f t="shared" si="24"/>
        <v>55</v>
      </c>
      <c r="C164" s="2" t="str">
        <f t="shared" si="25"/>
        <v>Comment55</v>
      </c>
      <c r="E164">
        <f t="shared" si="26"/>
        <v>1</v>
      </c>
      <c r="F164">
        <f t="shared" si="23"/>
        <v>2</v>
      </c>
      <c r="H164" s="1">
        <f t="shared" si="29"/>
        <v>6</v>
      </c>
      <c r="I164" s="1">
        <f t="shared" si="30"/>
        <v>4</v>
      </c>
      <c r="J164" s="1">
        <f t="shared" si="31"/>
        <v>4</v>
      </c>
      <c r="K164" t="str">
        <f t="shared" si="32"/>
        <v xml:space="preserve">      3504    1    2Comment55</v>
      </c>
      <c r="O164" t="str">
        <f t="shared" si="27"/>
        <v>相対変位</v>
      </c>
      <c r="P164" t="str">
        <f t="shared" si="28"/>
        <v>ｘ成分</v>
      </c>
    </row>
    <row r="165" spans="1:16">
      <c r="A165" s="8">
        <f t="shared" si="22"/>
        <v>3505</v>
      </c>
      <c r="B165">
        <f t="shared" si="24"/>
        <v>56</v>
      </c>
      <c r="C165" s="2" t="str">
        <f t="shared" si="25"/>
        <v>Comment56</v>
      </c>
      <c r="E165">
        <f t="shared" si="26"/>
        <v>1</v>
      </c>
      <c r="F165">
        <f t="shared" si="23"/>
        <v>2</v>
      </c>
      <c r="H165" s="1">
        <f t="shared" si="29"/>
        <v>6</v>
      </c>
      <c r="I165" s="1">
        <f t="shared" si="30"/>
        <v>4</v>
      </c>
      <c r="J165" s="1">
        <f t="shared" si="31"/>
        <v>4</v>
      </c>
      <c r="K165" t="str">
        <f t="shared" si="32"/>
        <v xml:space="preserve">      3505    1    2Comment56</v>
      </c>
      <c r="O165" t="str">
        <f t="shared" si="27"/>
        <v>相対変位</v>
      </c>
      <c r="P165" t="str">
        <f t="shared" si="28"/>
        <v>ｘ成分</v>
      </c>
    </row>
    <row r="166" spans="1:16">
      <c r="A166" s="8">
        <f t="shared" si="22"/>
        <v>3506</v>
      </c>
      <c r="B166">
        <f t="shared" si="24"/>
        <v>57</v>
      </c>
      <c r="C166" s="2" t="str">
        <f t="shared" si="25"/>
        <v>Comment57</v>
      </c>
      <c r="E166">
        <f t="shared" si="26"/>
        <v>1</v>
      </c>
      <c r="F166">
        <f t="shared" si="23"/>
        <v>2</v>
      </c>
      <c r="H166" s="1">
        <f t="shared" si="29"/>
        <v>6</v>
      </c>
      <c r="I166" s="1">
        <f t="shared" si="30"/>
        <v>4</v>
      </c>
      <c r="J166" s="1">
        <f t="shared" si="31"/>
        <v>4</v>
      </c>
      <c r="K166" t="str">
        <f t="shared" si="32"/>
        <v xml:space="preserve">      3506    1    2Comment57</v>
      </c>
      <c r="O166" t="str">
        <f t="shared" si="27"/>
        <v>相対変位</v>
      </c>
      <c r="P166" t="str">
        <f t="shared" si="28"/>
        <v>ｘ成分</v>
      </c>
    </row>
    <row r="167" spans="1:16">
      <c r="A167" s="8">
        <f t="shared" si="22"/>
        <v>3507</v>
      </c>
      <c r="B167">
        <f t="shared" si="24"/>
        <v>58</v>
      </c>
      <c r="C167" s="2" t="str">
        <f t="shared" si="25"/>
        <v>Comment58</v>
      </c>
      <c r="E167">
        <f t="shared" si="26"/>
        <v>1</v>
      </c>
      <c r="F167">
        <f t="shared" si="23"/>
        <v>2</v>
      </c>
      <c r="H167" s="1">
        <f t="shared" si="29"/>
        <v>6</v>
      </c>
      <c r="I167" s="1">
        <f t="shared" si="30"/>
        <v>4</v>
      </c>
      <c r="J167" s="1">
        <f t="shared" si="31"/>
        <v>4</v>
      </c>
      <c r="K167" t="str">
        <f t="shared" si="32"/>
        <v xml:space="preserve">      3507    1    2Comment58</v>
      </c>
      <c r="O167" t="str">
        <f t="shared" si="27"/>
        <v>相対変位</v>
      </c>
      <c r="P167" t="str">
        <f t="shared" si="28"/>
        <v>ｘ成分</v>
      </c>
    </row>
    <row r="168" spans="1:16">
      <c r="A168" s="8">
        <f t="shared" si="22"/>
        <v>3509</v>
      </c>
      <c r="B168">
        <f t="shared" si="24"/>
        <v>59</v>
      </c>
      <c r="C168" s="2" t="str">
        <f t="shared" si="25"/>
        <v>Comment59</v>
      </c>
      <c r="E168">
        <f t="shared" si="26"/>
        <v>1</v>
      </c>
      <c r="F168">
        <f t="shared" si="23"/>
        <v>2</v>
      </c>
      <c r="H168" s="1">
        <f t="shared" si="29"/>
        <v>6</v>
      </c>
      <c r="I168" s="1">
        <f t="shared" si="30"/>
        <v>4</v>
      </c>
      <c r="J168" s="1">
        <f t="shared" si="31"/>
        <v>4</v>
      </c>
      <c r="K168" t="str">
        <f t="shared" si="32"/>
        <v xml:space="preserve">      3509    1    2Comment59</v>
      </c>
      <c r="O168" t="str">
        <f t="shared" si="27"/>
        <v>相対変位</v>
      </c>
      <c r="P168" t="str">
        <f t="shared" si="28"/>
        <v>ｘ成分</v>
      </c>
    </row>
    <row r="169" spans="1:16">
      <c r="A169" s="8">
        <f t="shared" si="22"/>
        <v>3510</v>
      </c>
      <c r="B169">
        <f t="shared" si="24"/>
        <v>60</v>
      </c>
      <c r="C169" s="2" t="str">
        <f t="shared" si="25"/>
        <v>Comment60</v>
      </c>
      <c r="E169">
        <f t="shared" si="26"/>
        <v>1</v>
      </c>
      <c r="F169">
        <f t="shared" si="23"/>
        <v>2</v>
      </c>
      <c r="H169" s="1">
        <f t="shared" si="29"/>
        <v>6</v>
      </c>
      <c r="I169" s="1">
        <f t="shared" si="30"/>
        <v>4</v>
      </c>
      <c r="J169" s="1">
        <f t="shared" si="31"/>
        <v>4</v>
      </c>
      <c r="K169" t="str">
        <f t="shared" si="32"/>
        <v xml:space="preserve">      3510    1    2Comment60</v>
      </c>
      <c r="O169" t="str">
        <f t="shared" si="27"/>
        <v>相対変位</v>
      </c>
      <c r="P169" t="str">
        <f t="shared" si="28"/>
        <v>ｘ成分</v>
      </c>
    </row>
    <row r="170" spans="1:16">
      <c r="A170" s="8">
        <f t="shared" si="22"/>
        <v>3511</v>
      </c>
      <c r="B170">
        <f t="shared" si="24"/>
        <v>61</v>
      </c>
      <c r="C170" s="2" t="str">
        <f t="shared" si="25"/>
        <v>Comment61</v>
      </c>
      <c r="E170">
        <f t="shared" si="26"/>
        <v>1</v>
      </c>
      <c r="F170">
        <f t="shared" si="23"/>
        <v>2</v>
      </c>
      <c r="H170" s="1">
        <f t="shared" si="29"/>
        <v>6</v>
      </c>
      <c r="I170" s="1">
        <f t="shared" si="30"/>
        <v>4</v>
      </c>
      <c r="J170" s="1">
        <f t="shared" si="31"/>
        <v>4</v>
      </c>
      <c r="K170" t="str">
        <f t="shared" si="32"/>
        <v xml:space="preserve">      3511    1    2Comment61</v>
      </c>
      <c r="O170" t="str">
        <f t="shared" si="27"/>
        <v>相対変位</v>
      </c>
      <c r="P170" t="str">
        <f t="shared" si="28"/>
        <v>ｘ成分</v>
      </c>
    </row>
    <row r="171" spans="1:16">
      <c r="A171" s="8">
        <f t="shared" si="22"/>
        <v>3512</v>
      </c>
      <c r="B171">
        <f t="shared" si="24"/>
        <v>62</v>
      </c>
      <c r="C171" s="2" t="str">
        <f t="shared" si="25"/>
        <v>Comment62</v>
      </c>
      <c r="E171">
        <f t="shared" si="26"/>
        <v>1</v>
      </c>
      <c r="F171">
        <f t="shared" si="23"/>
        <v>2</v>
      </c>
      <c r="H171" s="1">
        <f t="shared" si="29"/>
        <v>6</v>
      </c>
      <c r="I171" s="1">
        <f t="shared" si="30"/>
        <v>4</v>
      </c>
      <c r="J171" s="1">
        <f t="shared" si="31"/>
        <v>4</v>
      </c>
      <c r="K171" t="str">
        <f t="shared" si="32"/>
        <v xml:space="preserve">      3512    1    2Comment62</v>
      </c>
      <c r="O171" t="str">
        <f t="shared" si="27"/>
        <v>相対変位</v>
      </c>
      <c r="P171" t="str">
        <f t="shared" si="28"/>
        <v>ｘ成分</v>
      </c>
    </row>
    <row r="172" spans="1:16">
      <c r="A172" s="8">
        <f t="shared" si="22"/>
        <v>3513</v>
      </c>
      <c r="B172">
        <f t="shared" si="24"/>
        <v>63</v>
      </c>
      <c r="C172" s="2" t="str">
        <f t="shared" si="25"/>
        <v>Comment63</v>
      </c>
      <c r="E172">
        <f t="shared" si="26"/>
        <v>1</v>
      </c>
      <c r="F172">
        <f t="shared" si="23"/>
        <v>2</v>
      </c>
      <c r="H172" s="1">
        <f t="shared" si="29"/>
        <v>6</v>
      </c>
      <c r="I172" s="1">
        <f t="shared" si="30"/>
        <v>4</v>
      </c>
      <c r="J172" s="1">
        <f t="shared" si="31"/>
        <v>4</v>
      </c>
      <c r="K172" t="str">
        <f t="shared" si="32"/>
        <v xml:space="preserve">      3513    1    2Comment63</v>
      </c>
      <c r="O172" t="str">
        <f t="shared" si="27"/>
        <v>相対変位</v>
      </c>
      <c r="P172" t="str">
        <f t="shared" si="28"/>
        <v>ｘ成分</v>
      </c>
    </row>
    <row r="173" spans="1:16">
      <c r="A173" s="8">
        <f t="shared" si="22"/>
        <v>3514</v>
      </c>
      <c r="B173">
        <f t="shared" si="24"/>
        <v>64</v>
      </c>
      <c r="C173" s="2" t="str">
        <f t="shared" si="25"/>
        <v>Comment64</v>
      </c>
      <c r="E173">
        <f t="shared" si="26"/>
        <v>1</v>
      </c>
      <c r="F173">
        <f t="shared" si="23"/>
        <v>2</v>
      </c>
      <c r="H173" s="1">
        <f t="shared" si="29"/>
        <v>6</v>
      </c>
      <c r="I173" s="1">
        <f t="shared" si="30"/>
        <v>4</v>
      </c>
      <c r="J173" s="1">
        <f t="shared" si="31"/>
        <v>4</v>
      </c>
      <c r="K173" t="str">
        <f t="shared" si="32"/>
        <v xml:space="preserve">      3514    1    2Comment64</v>
      </c>
      <c r="O173" t="str">
        <f t="shared" si="27"/>
        <v>相対変位</v>
      </c>
      <c r="P173" t="str">
        <f t="shared" si="28"/>
        <v>ｘ成分</v>
      </c>
    </row>
    <row r="174" spans="1:16">
      <c r="A174" s="8">
        <f t="shared" si="22"/>
        <v>3515</v>
      </c>
      <c r="B174">
        <f t="shared" si="24"/>
        <v>65</v>
      </c>
      <c r="C174" s="2" t="str">
        <f t="shared" si="25"/>
        <v>Comment65</v>
      </c>
      <c r="E174">
        <f t="shared" si="26"/>
        <v>1</v>
      </c>
      <c r="F174">
        <f t="shared" si="23"/>
        <v>2</v>
      </c>
      <c r="H174" s="1">
        <f t="shared" si="29"/>
        <v>6</v>
      </c>
      <c r="I174" s="1">
        <f t="shared" si="30"/>
        <v>4</v>
      </c>
      <c r="J174" s="1">
        <f t="shared" si="31"/>
        <v>4</v>
      </c>
      <c r="K174" t="str">
        <f t="shared" si="32"/>
        <v xml:space="preserve">      3515    1    2Comment65</v>
      </c>
      <c r="O174" t="str">
        <f t="shared" si="27"/>
        <v>相対変位</v>
      </c>
      <c r="P174" t="str">
        <f t="shared" si="28"/>
        <v>ｘ成分</v>
      </c>
    </row>
    <row r="175" spans="1:16">
      <c r="A175" s="8">
        <f t="shared" ref="A175:A216" si="33">A68</f>
        <v>3516</v>
      </c>
      <c r="B175">
        <f t="shared" si="24"/>
        <v>66</v>
      </c>
      <c r="C175" s="2" t="str">
        <f t="shared" si="25"/>
        <v>Comment66</v>
      </c>
      <c r="E175">
        <f t="shared" si="26"/>
        <v>1</v>
      </c>
      <c r="F175">
        <f t="shared" ref="F175:F216" si="34">F174</f>
        <v>2</v>
      </c>
      <c r="H175" s="1">
        <f t="shared" si="29"/>
        <v>6</v>
      </c>
      <c r="I175" s="1">
        <f t="shared" si="30"/>
        <v>4</v>
      </c>
      <c r="J175" s="1">
        <f t="shared" si="31"/>
        <v>4</v>
      </c>
      <c r="K175" t="str">
        <f t="shared" si="32"/>
        <v xml:space="preserve">      3516    1    2Comment66</v>
      </c>
      <c r="O175" t="str">
        <f t="shared" si="27"/>
        <v>相対変位</v>
      </c>
      <c r="P175" t="str">
        <f t="shared" si="28"/>
        <v>ｘ成分</v>
      </c>
    </row>
    <row r="176" spans="1:16">
      <c r="A176" s="8">
        <f t="shared" si="33"/>
        <v>3517</v>
      </c>
      <c r="B176">
        <f t="shared" si="24"/>
        <v>67</v>
      </c>
      <c r="C176" s="2" t="str">
        <f t="shared" si="25"/>
        <v>Comment67</v>
      </c>
      <c r="E176">
        <f t="shared" si="26"/>
        <v>1</v>
      </c>
      <c r="F176">
        <f t="shared" si="34"/>
        <v>2</v>
      </c>
      <c r="H176" s="1">
        <f t="shared" si="29"/>
        <v>6</v>
      </c>
      <c r="I176" s="1">
        <f t="shared" si="30"/>
        <v>4</v>
      </c>
      <c r="J176" s="1">
        <f t="shared" si="31"/>
        <v>4</v>
      </c>
      <c r="K176" t="str">
        <f t="shared" si="32"/>
        <v xml:space="preserve">      3517    1    2Comment67</v>
      </c>
      <c r="O176" t="str">
        <f t="shared" si="27"/>
        <v>相対変位</v>
      </c>
      <c r="P176" t="str">
        <f t="shared" si="28"/>
        <v>ｘ成分</v>
      </c>
    </row>
    <row r="177" spans="1:16">
      <c r="A177" s="8">
        <f t="shared" si="33"/>
        <v>3518</v>
      </c>
      <c r="B177">
        <f t="shared" ref="B177:B216" si="35">B176+1</f>
        <v>68</v>
      </c>
      <c r="C177" s="2" t="str">
        <f t="shared" ref="C177:C216" si="36">"Comment"&amp;B177</f>
        <v>Comment68</v>
      </c>
      <c r="E177">
        <f t="shared" ref="E177:E216" si="37">E176</f>
        <v>1</v>
      </c>
      <c r="F177">
        <f t="shared" si="34"/>
        <v>2</v>
      </c>
      <c r="H177" s="1">
        <f t="shared" si="29"/>
        <v>6</v>
      </c>
      <c r="I177" s="1">
        <f t="shared" si="30"/>
        <v>4</v>
      </c>
      <c r="J177" s="1">
        <f t="shared" si="31"/>
        <v>4</v>
      </c>
      <c r="K177" t="str">
        <f t="shared" si="32"/>
        <v xml:space="preserve">      3518    1    2Comment68</v>
      </c>
      <c r="O177" t="str">
        <f t="shared" si="27"/>
        <v>相対変位</v>
      </c>
      <c r="P177" t="str">
        <f t="shared" si="28"/>
        <v>ｘ成分</v>
      </c>
    </row>
    <row r="178" spans="1:16">
      <c r="A178" s="8">
        <f t="shared" si="33"/>
        <v>3519</v>
      </c>
      <c r="B178">
        <f t="shared" si="35"/>
        <v>69</v>
      </c>
      <c r="C178" s="2" t="str">
        <f t="shared" si="36"/>
        <v>Comment69</v>
      </c>
      <c r="E178">
        <f t="shared" si="37"/>
        <v>1</v>
      </c>
      <c r="F178">
        <f t="shared" si="34"/>
        <v>2</v>
      </c>
      <c r="H178" s="1">
        <f t="shared" si="29"/>
        <v>6</v>
      </c>
      <c r="I178" s="1">
        <f t="shared" si="30"/>
        <v>4</v>
      </c>
      <c r="J178" s="1">
        <f t="shared" si="31"/>
        <v>4</v>
      </c>
      <c r="K178" t="str">
        <f t="shared" si="32"/>
        <v xml:space="preserve">      3519    1    2Comment69</v>
      </c>
      <c r="O178" t="str">
        <f t="shared" si="27"/>
        <v>相対変位</v>
      </c>
      <c r="P178" t="str">
        <f t="shared" si="28"/>
        <v>ｘ成分</v>
      </c>
    </row>
    <row r="179" spans="1:16">
      <c r="A179" s="8">
        <f t="shared" si="33"/>
        <v>3520</v>
      </c>
      <c r="B179">
        <f t="shared" si="35"/>
        <v>70</v>
      </c>
      <c r="C179" s="2" t="str">
        <f t="shared" si="36"/>
        <v>Comment70</v>
      </c>
      <c r="E179">
        <f t="shared" si="37"/>
        <v>1</v>
      </c>
      <c r="F179">
        <f t="shared" si="34"/>
        <v>2</v>
      </c>
      <c r="H179" s="1">
        <f t="shared" si="29"/>
        <v>6</v>
      </c>
      <c r="I179" s="1">
        <f t="shared" si="30"/>
        <v>4</v>
      </c>
      <c r="J179" s="1">
        <f t="shared" si="31"/>
        <v>4</v>
      </c>
      <c r="K179" t="str">
        <f t="shared" si="32"/>
        <v xml:space="preserve">      3520    1    2Comment70</v>
      </c>
      <c r="O179" t="str">
        <f t="shared" si="27"/>
        <v>相対変位</v>
      </c>
      <c r="P179" t="str">
        <f t="shared" si="28"/>
        <v>ｘ成分</v>
      </c>
    </row>
    <row r="180" spans="1:16">
      <c r="A180" s="8">
        <f t="shared" si="33"/>
        <v>3521</v>
      </c>
      <c r="B180">
        <f t="shared" si="35"/>
        <v>71</v>
      </c>
      <c r="C180" s="2" t="str">
        <f t="shared" si="36"/>
        <v>Comment71</v>
      </c>
      <c r="E180">
        <f t="shared" si="37"/>
        <v>1</v>
      </c>
      <c r="F180">
        <f t="shared" si="34"/>
        <v>2</v>
      </c>
      <c r="H180" s="1">
        <f t="shared" si="29"/>
        <v>6</v>
      </c>
      <c r="I180" s="1">
        <f t="shared" si="30"/>
        <v>4</v>
      </c>
      <c r="J180" s="1">
        <f t="shared" si="31"/>
        <v>4</v>
      </c>
      <c r="K180" t="str">
        <f t="shared" si="32"/>
        <v xml:space="preserve">      3521    1    2Comment71</v>
      </c>
      <c r="O180" t="str">
        <f t="shared" si="27"/>
        <v>相対変位</v>
      </c>
      <c r="P180" t="str">
        <f t="shared" si="28"/>
        <v>ｘ成分</v>
      </c>
    </row>
    <row r="181" spans="1:16">
      <c r="A181" s="8">
        <f t="shared" si="33"/>
        <v>3522</v>
      </c>
      <c r="B181">
        <f t="shared" si="35"/>
        <v>72</v>
      </c>
      <c r="C181" s="2" t="str">
        <f t="shared" si="36"/>
        <v>Comment72</v>
      </c>
      <c r="E181">
        <f t="shared" si="37"/>
        <v>1</v>
      </c>
      <c r="F181">
        <f t="shared" si="34"/>
        <v>2</v>
      </c>
      <c r="H181" s="1">
        <f t="shared" si="29"/>
        <v>6</v>
      </c>
      <c r="I181" s="1">
        <f t="shared" si="30"/>
        <v>4</v>
      </c>
      <c r="J181" s="1">
        <f t="shared" si="31"/>
        <v>4</v>
      </c>
      <c r="K181" t="str">
        <f t="shared" si="32"/>
        <v xml:space="preserve">      3522    1    2Comment72</v>
      </c>
      <c r="O181" t="str">
        <f t="shared" si="27"/>
        <v>相対変位</v>
      </c>
      <c r="P181" t="str">
        <f t="shared" si="28"/>
        <v>ｘ成分</v>
      </c>
    </row>
    <row r="182" spans="1:16">
      <c r="A182" s="8">
        <f t="shared" si="33"/>
        <v>3523</v>
      </c>
      <c r="B182">
        <f t="shared" si="35"/>
        <v>73</v>
      </c>
      <c r="C182" s="2" t="str">
        <f t="shared" si="36"/>
        <v>Comment73</v>
      </c>
      <c r="E182">
        <f t="shared" si="37"/>
        <v>1</v>
      </c>
      <c r="F182">
        <f t="shared" si="34"/>
        <v>2</v>
      </c>
      <c r="H182" s="1">
        <f t="shared" si="29"/>
        <v>6</v>
      </c>
      <c r="I182" s="1">
        <f t="shared" si="30"/>
        <v>4</v>
      </c>
      <c r="J182" s="1">
        <f t="shared" si="31"/>
        <v>4</v>
      </c>
      <c r="K182" t="str">
        <f t="shared" si="32"/>
        <v xml:space="preserve">      3523    1    2Comment73</v>
      </c>
      <c r="O182" t="str">
        <f t="shared" si="27"/>
        <v>相対変位</v>
      </c>
      <c r="P182" t="str">
        <f t="shared" si="28"/>
        <v>ｘ成分</v>
      </c>
    </row>
    <row r="183" spans="1:16">
      <c r="A183" s="8">
        <f t="shared" si="33"/>
        <v>3524</v>
      </c>
      <c r="B183">
        <f t="shared" si="35"/>
        <v>74</v>
      </c>
      <c r="C183" s="2" t="str">
        <f t="shared" si="36"/>
        <v>Comment74</v>
      </c>
      <c r="E183">
        <f t="shared" si="37"/>
        <v>1</v>
      </c>
      <c r="F183">
        <f t="shared" si="34"/>
        <v>2</v>
      </c>
      <c r="H183" s="1">
        <f t="shared" si="29"/>
        <v>6</v>
      </c>
      <c r="I183" s="1">
        <f t="shared" si="30"/>
        <v>4</v>
      </c>
      <c r="J183" s="1">
        <f t="shared" si="31"/>
        <v>4</v>
      </c>
      <c r="K183" t="str">
        <f t="shared" si="32"/>
        <v xml:space="preserve">      3524    1    2Comment74</v>
      </c>
      <c r="O183" t="str">
        <f t="shared" si="27"/>
        <v>相対変位</v>
      </c>
      <c r="P183" t="str">
        <f t="shared" si="28"/>
        <v>ｘ成分</v>
      </c>
    </row>
    <row r="184" spans="1:16">
      <c r="A184" s="8">
        <f t="shared" si="33"/>
        <v>3525</v>
      </c>
      <c r="B184">
        <f t="shared" si="35"/>
        <v>75</v>
      </c>
      <c r="C184" s="2" t="str">
        <f t="shared" si="36"/>
        <v>Comment75</v>
      </c>
      <c r="E184">
        <f t="shared" si="37"/>
        <v>1</v>
      </c>
      <c r="F184">
        <f t="shared" si="34"/>
        <v>2</v>
      </c>
      <c r="H184" s="1">
        <f t="shared" si="29"/>
        <v>6</v>
      </c>
      <c r="I184" s="1">
        <f t="shared" si="30"/>
        <v>4</v>
      </c>
      <c r="J184" s="1">
        <f t="shared" si="31"/>
        <v>4</v>
      </c>
      <c r="K184" t="str">
        <f t="shared" si="32"/>
        <v xml:space="preserve">      3525    1    2Comment75</v>
      </c>
      <c r="O184" t="str">
        <f t="shared" si="27"/>
        <v>相対変位</v>
      </c>
      <c r="P184" t="str">
        <f t="shared" si="28"/>
        <v>ｘ成分</v>
      </c>
    </row>
    <row r="185" spans="1:16">
      <c r="A185" s="8">
        <f t="shared" si="33"/>
        <v>3526</v>
      </c>
      <c r="B185">
        <f t="shared" si="35"/>
        <v>76</v>
      </c>
      <c r="C185" s="2" t="str">
        <f t="shared" si="36"/>
        <v>Comment76</v>
      </c>
      <c r="E185">
        <f t="shared" si="37"/>
        <v>1</v>
      </c>
      <c r="F185">
        <f t="shared" si="34"/>
        <v>2</v>
      </c>
      <c r="H185" s="1">
        <f t="shared" si="29"/>
        <v>6</v>
      </c>
      <c r="I185" s="1">
        <f t="shared" si="30"/>
        <v>4</v>
      </c>
      <c r="J185" s="1">
        <f t="shared" si="31"/>
        <v>4</v>
      </c>
      <c r="K185" t="str">
        <f t="shared" si="32"/>
        <v xml:space="preserve">      3526    1    2Comment76</v>
      </c>
      <c r="O185" t="str">
        <f t="shared" si="27"/>
        <v>相対変位</v>
      </c>
      <c r="P185" t="str">
        <f t="shared" si="28"/>
        <v>ｘ成分</v>
      </c>
    </row>
    <row r="186" spans="1:16">
      <c r="A186" s="8">
        <f t="shared" si="33"/>
        <v>3527</v>
      </c>
      <c r="B186">
        <f t="shared" si="35"/>
        <v>77</v>
      </c>
      <c r="C186" s="2" t="str">
        <f t="shared" si="36"/>
        <v>Comment77</v>
      </c>
      <c r="E186">
        <f t="shared" si="37"/>
        <v>1</v>
      </c>
      <c r="F186">
        <f t="shared" si="34"/>
        <v>2</v>
      </c>
      <c r="H186" s="1">
        <f t="shared" si="29"/>
        <v>6</v>
      </c>
      <c r="I186" s="1">
        <f t="shared" si="30"/>
        <v>4</v>
      </c>
      <c r="J186" s="1">
        <f t="shared" si="31"/>
        <v>4</v>
      </c>
      <c r="K186" t="str">
        <f t="shared" si="32"/>
        <v xml:space="preserve">      3527    1    2Comment77</v>
      </c>
      <c r="O186" t="str">
        <f t="shared" si="27"/>
        <v>相対変位</v>
      </c>
      <c r="P186" t="str">
        <f t="shared" si="28"/>
        <v>ｘ成分</v>
      </c>
    </row>
    <row r="187" spans="1:16">
      <c r="A187" s="8">
        <f t="shared" si="33"/>
        <v>3528</v>
      </c>
      <c r="B187">
        <f t="shared" si="35"/>
        <v>78</v>
      </c>
      <c r="C187" s="2" t="str">
        <f t="shared" si="36"/>
        <v>Comment78</v>
      </c>
      <c r="E187">
        <f t="shared" si="37"/>
        <v>1</v>
      </c>
      <c r="F187">
        <f t="shared" si="34"/>
        <v>2</v>
      </c>
      <c r="H187" s="1">
        <f t="shared" si="29"/>
        <v>6</v>
      </c>
      <c r="I187" s="1">
        <f t="shared" si="30"/>
        <v>4</v>
      </c>
      <c r="J187" s="1">
        <f t="shared" si="31"/>
        <v>4</v>
      </c>
      <c r="K187" t="str">
        <f t="shared" si="32"/>
        <v xml:space="preserve">      3528    1    2Comment78</v>
      </c>
      <c r="O187" t="str">
        <f t="shared" si="27"/>
        <v>相対変位</v>
      </c>
      <c r="P187" t="str">
        <f t="shared" si="28"/>
        <v>ｘ成分</v>
      </c>
    </row>
    <row r="188" spans="1:16">
      <c r="A188" s="8">
        <f t="shared" si="33"/>
        <v>3529</v>
      </c>
      <c r="B188">
        <f t="shared" si="35"/>
        <v>79</v>
      </c>
      <c r="C188" s="2" t="str">
        <f t="shared" si="36"/>
        <v>Comment79</v>
      </c>
      <c r="E188">
        <f t="shared" si="37"/>
        <v>1</v>
      </c>
      <c r="F188">
        <f t="shared" si="34"/>
        <v>2</v>
      </c>
      <c r="H188" s="1">
        <f t="shared" si="29"/>
        <v>6</v>
      </c>
      <c r="I188" s="1">
        <f t="shared" si="30"/>
        <v>4</v>
      </c>
      <c r="J188" s="1">
        <f t="shared" si="31"/>
        <v>4</v>
      </c>
      <c r="K188" t="str">
        <f t="shared" si="32"/>
        <v xml:space="preserve">      3529    1    2Comment79</v>
      </c>
      <c r="O188" t="str">
        <f t="shared" si="27"/>
        <v>相対変位</v>
      </c>
      <c r="P188" t="str">
        <f t="shared" si="28"/>
        <v>ｘ成分</v>
      </c>
    </row>
    <row r="189" spans="1:16">
      <c r="A189" s="8">
        <f t="shared" si="33"/>
        <v>3530</v>
      </c>
      <c r="B189">
        <f t="shared" si="35"/>
        <v>80</v>
      </c>
      <c r="C189" s="2" t="str">
        <f t="shared" si="36"/>
        <v>Comment80</v>
      </c>
      <c r="E189">
        <f t="shared" si="37"/>
        <v>1</v>
      </c>
      <c r="F189">
        <f t="shared" si="34"/>
        <v>2</v>
      </c>
      <c r="H189" s="1">
        <f t="shared" si="29"/>
        <v>6</v>
      </c>
      <c r="I189" s="1">
        <f t="shared" si="30"/>
        <v>4</v>
      </c>
      <c r="J189" s="1">
        <f t="shared" si="31"/>
        <v>4</v>
      </c>
      <c r="K189" t="str">
        <f t="shared" si="32"/>
        <v xml:space="preserve">      3530    1    2Comment80</v>
      </c>
      <c r="O189" t="str">
        <f t="shared" si="27"/>
        <v>相対変位</v>
      </c>
      <c r="P189" t="str">
        <f t="shared" si="28"/>
        <v>ｘ成分</v>
      </c>
    </row>
    <row r="190" spans="1:16">
      <c r="A190" s="8">
        <f t="shared" si="33"/>
        <v>3531</v>
      </c>
      <c r="B190">
        <f t="shared" si="35"/>
        <v>81</v>
      </c>
      <c r="C190" s="2" t="str">
        <f t="shared" si="36"/>
        <v>Comment81</v>
      </c>
      <c r="E190">
        <f t="shared" si="37"/>
        <v>1</v>
      </c>
      <c r="F190">
        <f t="shared" si="34"/>
        <v>2</v>
      </c>
      <c r="H190" s="1">
        <f t="shared" si="29"/>
        <v>6</v>
      </c>
      <c r="I190" s="1">
        <f t="shared" si="30"/>
        <v>4</v>
      </c>
      <c r="J190" s="1">
        <f t="shared" si="31"/>
        <v>4</v>
      </c>
      <c r="K190" t="str">
        <f t="shared" si="32"/>
        <v xml:space="preserve">      3531    1    2Comment81</v>
      </c>
      <c r="O190" t="str">
        <f t="shared" si="27"/>
        <v>相対変位</v>
      </c>
      <c r="P190" t="str">
        <f t="shared" si="28"/>
        <v>ｘ成分</v>
      </c>
    </row>
    <row r="191" spans="1:16">
      <c r="A191" s="8">
        <f t="shared" si="33"/>
        <v>3532</v>
      </c>
      <c r="B191">
        <f t="shared" si="35"/>
        <v>82</v>
      </c>
      <c r="C191" s="2" t="str">
        <f t="shared" si="36"/>
        <v>Comment82</v>
      </c>
      <c r="E191">
        <f t="shared" si="37"/>
        <v>1</v>
      </c>
      <c r="F191">
        <f t="shared" si="34"/>
        <v>2</v>
      </c>
      <c r="H191" s="1">
        <f t="shared" si="29"/>
        <v>6</v>
      </c>
      <c r="I191" s="1">
        <f t="shared" si="30"/>
        <v>4</v>
      </c>
      <c r="J191" s="1">
        <f t="shared" si="31"/>
        <v>4</v>
      </c>
      <c r="K191" t="str">
        <f t="shared" si="32"/>
        <v xml:space="preserve">      3532    1    2Comment82</v>
      </c>
      <c r="O191" t="str">
        <f t="shared" si="27"/>
        <v>相対変位</v>
      </c>
      <c r="P191" t="str">
        <f t="shared" si="28"/>
        <v>ｘ成分</v>
      </c>
    </row>
    <row r="192" spans="1:16">
      <c r="A192" s="8">
        <f t="shared" si="33"/>
        <v>3533</v>
      </c>
      <c r="B192">
        <f t="shared" si="35"/>
        <v>83</v>
      </c>
      <c r="C192" s="2" t="str">
        <f t="shared" si="36"/>
        <v>Comment83</v>
      </c>
      <c r="E192">
        <f t="shared" si="37"/>
        <v>1</v>
      </c>
      <c r="F192">
        <f t="shared" si="34"/>
        <v>2</v>
      </c>
      <c r="H192" s="1">
        <f t="shared" si="29"/>
        <v>6</v>
      </c>
      <c r="I192" s="1">
        <f t="shared" si="30"/>
        <v>4</v>
      </c>
      <c r="J192" s="1">
        <f t="shared" si="31"/>
        <v>4</v>
      </c>
      <c r="K192" t="str">
        <f t="shared" si="32"/>
        <v xml:space="preserve">      3533    1    2Comment83</v>
      </c>
      <c r="O192" t="str">
        <f t="shared" si="27"/>
        <v>相対変位</v>
      </c>
      <c r="P192" t="str">
        <f t="shared" si="28"/>
        <v>ｘ成分</v>
      </c>
    </row>
    <row r="193" spans="1:16">
      <c r="A193" s="8">
        <f t="shared" si="33"/>
        <v>3534</v>
      </c>
      <c r="B193">
        <f t="shared" si="35"/>
        <v>84</v>
      </c>
      <c r="C193" s="2" t="str">
        <f t="shared" si="36"/>
        <v>Comment84</v>
      </c>
      <c r="E193">
        <f t="shared" si="37"/>
        <v>1</v>
      </c>
      <c r="F193">
        <f t="shared" si="34"/>
        <v>2</v>
      </c>
      <c r="H193" s="1">
        <f t="shared" si="29"/>
        <v>6</v>
      </c>
      <c r="I193" s="1">
        <f t="shared" si="30"/>
        <v>4</v>
      </c>
      <c r="J193" s="1">
        <f t="shared" si="31"/>
        <v>4</v>
      </c>
      <c r="K193" t="str">
        <f t="shared" si="32"/>
        <v xml:space="preserve">      3534    1    2Comment84</v>
      </c>
      <c r="O193" t="str">
        <f t="shared" si="27"/>
        <v>相対変位</v>
      </c>
      <c r="P193" t="str">
        <f t="shared" si="28"/>
        <v>ｘ成分</v>
      </c>
    </row>
    <row r="194" spans="1:16">
      <c r="A194" s="8">
        <f t="shared" si="33"/>
        <v>3535</v>
      </c>
      <c r="B194">
        <f t="shared" si="35"/>
        <v>85</v>
      </c>
      <c r="C194" s="2" t="str">
        <f t="shared" si="36"/>
        <v>Comment85</v>
      </c>
      <c r="E194">
        <f t="shared" si="37"/>
        <v>1</v>
      </c>
      <c r="F194">
        <f t="shared" si="34"/>
        <v>2</v>
      </c>
      <c r="H194" s="1">
        <f t="shared" si="29"/>
        <v>6</v>
      </c>
      <c r="I194" s="1">
        <f t="shared" si="30"/>
        <v>4</v>
      </c>
      <c r="J194" s="1">
        <f t="shared" si="31"/>
        <v>4</v>
      </c>
      <c r="K194" t="str">
        <f t="shared" si="32"/>
        <v xml:space="preserve">      3535    1    2Comment85</v>
      </c>
      <c r="O194" t="str">
        <f t="shared" si="27"/>
        <v>相対変位</v>
      </c>
      <c r="P194" t="str">
        <f t="shared" si="28"/>
        <v>ｘ成分</v>
      </c>
    </row>
    <row r="195" spans="1:16">
      <c r="A195" s="8">
        <f t="shared" si="33"/>
        <v>3536</v>
      </c>
      <c r="B195">
        <f t="shared" si="35"/>
        <v>86</v>
      </c>
      <c r="C195" s="2" t="str">
        <f t="shared" si="36"/>
        <v>Comment86</v>
      </c>
      <c r="E195">
        <f t="shared" si="37"/>
        <v>1</v>
      </c>
      <c r="F195">
        <f t="shared" si="34"/>
        <v>2</v>
      </c>
      <c r="H195" s="1">
        <f t="shared" si="29"/>
        <v>6</v>
      </c>
      <c r="I195" s="1">
        <f t="shared" si="30"/>
        <v>4</v>
      </c>
      <c r="J195" s="1">
        <f t="shared" si="31"/>
        <v>4</v>
      </c>
      <c r="K195" t="str">
        <f t="shared" si="32"/>
        <v xml:space="preserve">      3536    1    2Comment86</v>
      </c>
      <c r="O195" t="str">
        <f t="shared" si="27"/>
        <v>相対変位</v>
      </c>
      <c r="P195" t="str">
        <f t="shared" si="28"/>
        <v>ｘ成分</v>
      </c>
    </row>
    <row r="196" spans="1:16">
      <c r="A196" s="8">
        <f t="shared" si="33"/>
        <v>3537</v>
      </c>
      <c r="B196">
        <f t="shared" si="35"/>
        <v>87</v>
      </c>
      <c r="C196" s="2" t="str">
        <f t="shared" si="36"/>
        <v>Comment87</v>
      </c>
      <c r="E196">
        <f t="shared" si="37"/>
        <v>1</v>
      </c>
      <c r="F196">
        <f t="shared" si="34"/>
        <v>2</v>
      </c>
      <c r="H196" s="1">
        <f t="shared" si="29"/>
        <v>6</v>
      </c>
      <c r="I196" s="1">
        <f t="shared" si="30"/>
        <v>4</v>
      </c>
      <c r="J196" s="1">
        <f t="shared" si="31"/>
        <v>4</v>
      </c>
      <c r="K196" t="str">
        <f t="shared" si="32"/>
        <v xml:space="preserve">      3537    1    2Comment87</v>
      </c>
      <c r="O196" t="str">
        <f t="shared" ref="O196:O216" si="38">VLOOKUP($E196,$Q$3:$R$8,2,FALSE)</f>
        <v>相対変位</v>
      </c>
      <c r="P196" t="str">
        <f t="shared" ref="P196:P216" si="39">VLOOKUP($E196,$Q$11:$R$13,2,FALSE)</f>
        <v>ｘ成分</v>
      </c>
    </row>
    <row r="197" spans="1:16">
      <c r="A197" s="8">
        <f t="shared" si="33"/>
        <v>3557</v>
      </c>
      <c r="B197">
        <f t="shared" si="35"/>
        <v>88</v>
      </c>
      <c r="C197" s="2" t="str">
        <f t="shared" si="36"/>
        <v>Comment88</v>
      </c>
      <c r="E197">
        <f t="shared" si="37"/>
        <v>1</v>
      </c>
      <c r="F197">
        <f t="shared" si="34"/>
        <v>2</v>
      </c>
      <c r="H197" s="1">
        <f t="shared" si="29"/>
        <v>6</v>
      </c>
      <c r="I197" s="1">
        <f t="shared" si="30"/>
        <v>4</v>
      </c>
      <c r="J197" s="1">
        <f t="shared" si="31"/>
        <v>4</v>
      </c>
      <c r="K197" t="str">
        <f t="shared" si="32"/>
        <v xml:space="preserve">      3557    1    2Comment88</v>
      </c>
      <c r="O197" t="str">
        <f t="shared" si="38"/>
        <v>相対変位</v>
      </c>
      <c r="P197" t="str">
        <f t="shared" si="39"/>
        <v>ｘ成分</v>
      </c>
    </row>
    <row r="198" spans="1:16">
      <c r="A198" s="8">
        <f t="shared" si="33"/>
        <v>3558</v>
      </c>
      <c r="B198">
        <f t="shared" si="35"/>
        <v>89</v>
      </c>
      <c r="C198" s="2" t="str">
        <f t="shared" si="36"/>
        <v>Comment89</v>
      </c>
      <c r="E198">
        <f t="shared" si="37"/>
        <v>1</v>
      </c>
      <c r="F198">
        <f t="shared" si="34"/>
        <v>2</v>
      </c>
      <c r="H198" s="1">
        <f t="shared" ref="H198:H216" si="40">IF(A198&gt;=10000,5,IF(A198&gt;=1000,6,IF(A198&gt;=100,7,IF(A198&gt;=10,8,9))))</f>
        <v>6</v>
      </c>
      <c r="I198" s="1">
        <f t="shared" ref="I198:I216" si="41">IF(E198&gt;=10000,0,IF(E198&gt;=1000,1,IF(E198&gt;=100,2,IF(E198&gt;=10,3,4))))</f>
        <v>4</v>
      </c>
      <c r="J198" s="1">
        <f t="shared" ref="J198:J216" si="42">IF(F198&gt;=10000,0,IF(F198&gt;=1000,1,IF(F198&gt;=100,2,IF(F198&gt;=10,3,4))))</f>
        <v>4</v>
      </c>
      <c r="K198" t="str">
        <f t="shared" ref="K198:K216" si="43">REPT(" ",$H198)&amp;FIXED($A198,0,TRUE)&amp;REPT(" ",I198)&amp;FIXED(E198,0,TRUE)&amp;REPT(" ",J198)&amp;FIXED(F198,0,TRUE)&amp;$C198</f>
        <v xml:space="preserve">      3558    1    2Comment89</v>
      </c>
      <c r="O198" t="str">
        <f t="shared" si="38"/>
        <v>相対変位</v>
      </c>
      <c r="P198" t="str">
        <f t="shared" si="39"/>
        <v>ｘ成分</v>
      </c>
    </row>
    <row r="199" spans="1:16">
      <c r="A199" s="8">
        <f t="shared" si="33"/>
        <v>3560</v>
      </c>
      <c r="B199">
        <f t="shared" si="35"/>
        <v>90</v>
      </c>
      <c r="C199" s="2" t="str">
        <f t="shared" si="36"/>
        <v>Comment90</v>
      </c>
      <c r="E199">
        <f t="shared" si="37"/>
        <v>1</v>
      </c>
      <c r="F199">
        <f t="shared" si="34"/>
        <v>2</v>
      </c>
      <c r="H199" s="1">
        <f t="shared" si="40"/>
        <v>6</v>
      </c>
      <c r="I199" s="1">
        <f t="shared" si="41"/>
        <v>4</v>
      </c>
      <c r="J199" s="1">
        <f t="shared" si="42"/>
        <v>4</v>
      </c>
      <c r="K199" t="str">
        <f t="shared" si="43"/>
        <v xml:space="preserve">      3560    1    2Comment90</v>
      </c>
      <c r="O199" t="str">
        <f t="shared" si="38"/>
        <v>相対変位</v>
      </c>
      <c r="P199" t="str">
        <f t="shared" si="39"/>
        <v>ｘ成分</v>
      </c>
    </row>
    <row r="200" spans="1:16">
      <c r="A200" s="8">
        <f t="shared" si="33"/>
        <v>3561</v>
      </c>
      <c r="B200">
        <f t="shared" si="35"/>
        <v>91</v>
      </c>
      <c r="C200" s="2" t="str">
        <f t="shared" si="36"/>
        <v>Comment91</v>
      </c>
      <c r="E200">
        <f t="shared" si="37"/>
        <v>1</v>
      </c>
      <c r="F200">
        <f t="shared" si="34"/>
        <v>2</v>
      </c>
      <c r="H200" s="1">
        <f t="shared" si="40"/>
        <v>6</v>
      </c>
      <c r="I200" s="1">
        <f t="shared" si="41"/>
        <v>4</v>
      </c>
      <c r="J200" s="1">
        <f t="shared" si="42"/>
        <v>4</v>
      </c>
      <c r="K200" t="str">
        <f t="shared" si="43"/>
        <v xml:space="preserve">      3561    1    2Comment91</v>
      </c>
      <c r="O200" t="str">
        <f t="shared" si="38"/>
        <v>相対変位</v>
      </c>
      <c r="P200" t="str">
        <f t="shared" si="39"/>
        <v>ｘ成分</v>
      </c>
    </row>
    <row r="201" spans="1:16">
      <c r="A201" s="8">
        <f t="shared" si="33"/>
        <v>3562</v>
      </c>
      <c r="B201">
        <f t="shared" si="35"/>
        <v>92</v>
      </c>
      <c r="C201" s="2" t="str">
        <f t="shared" si="36"/>
        <v>Comment92</v>
      </c>
      <c r="E201">
        <f t="shared" si="37"/>
        <v>1</v>
      </c>
      <c r="F201">
        <f t="shared" si="34"/>
        <v>2</v>
      </c>
      <c r="H201" s="1">
        <f t="shared" si="40"/>
        <v>6</v>
      </c>
      <c r="I201" s="1">
        <f t="shared" si="41"/>
        <v>4</v>
      </c>
      <c r="J201" s="1">
        <f t="shared" si="42"/>
        <v>4</v>
      </c>
      <c r="K201" t="str">
        <f t="shared" si="43"/>
        <v xml:space="preserve">      3562    1    2Comment92</v>
      </c>
      <c r="O201" t="str">
        <f t="shared" si="38"/>
        <v>相対変位</v>
      </c>
      <c r="P201" t="str">
        <f t="shared" si="39"/>
        <v>ｘ成分</v>
      </c>
    </row>
    <row r="202" spans="1:16">
      <c r="A202" s="8">
        <f t="shared" si="33"/>
        <v>3563</v>
      </c>
      <c r="B202">
        <f t="shared" si="35"/>
        <v>93</v>
      </c>
      <c r="C202" s="2" t="str">
        <f t="shared" si="36"/>
        <v>Comment93</v>
      </c>
      <c r="E202">
        <f t="shared" si="37"/>
        <v>1</v>
      </c>
      <c r="F202">
        <f t="shared" si="34"/>
        <v>2</v>
      </c>
      <c r="H202" s="1">
        <f t="shared" si="40"/>
        <v>6</v>
      </c>
      <c r="I202" s="1">
        <f t="shared" si="41"/>
        <v>4</v>
      </c>
      <c r="J202" s="1">
        <f t="shared" si="42"/>
        <v>4</v>
      </c>
      <c r="K202" t="str">
        <f t="shared" si="43"/>
        <v xml:space="preserve">      3563    1    2Comment93</v>
      </c>
      <c r="O202" t="str">
        <f t="shared" si="38"/>
        <v>相対変位</v>
      </c>
      <c r="P202" t="str">
        <f t="shared" si="39"/>
        <v>ｘ成分</v>
      </c>
    </row>
    <row r="203" spans="1:16">
      <c r="A203" s="8">
        <f t="shared" si="33"/>
        <v>3564</v>
      </c>
      <c r="B203">
        <f t="shared" si="35"/>
        <v>94</v>
      </c>
      <c r="C203" s="2" t="str">
        <f t="shared" si="36"/>
        <v>Comment94</v>
      </c>
      <c r="E203">
        <f t="shared" si="37"/>
        <v>1</v>
      </c>
      <c r="F203">
        <f t="shared" si="34"/>
        <v>2</v>
      </c>
      <c r="H203" s="1">
        <f t="shared" si="40"/>
        <v>6</v>
      </c>
      <c r="I203" s="1">
        <f t="shared" si="41"/>
        <v>4</v>
      </c>
      <c r="J203" s="1">
        <f t="shared" si="42"/>
        <v>4</v>
      </c>
      <c r="K203" t="str">
        <f t="shared" si="43"/>
        <v xml:space="preserve">      3564    1    2Comment94</v>
      </c>
      <c r="O203" t="str">
        <f t="shared" si="38"/>
        <v>相対変位</v>
      </c>
      <c r="P203" t="str">
        <f t="shared" si="39"/>
        <v>ｘ成分</v>
      </c>
    </row>
    <row r="204" spans="1:16">
      <c r="A204" s="8">
        <f t="shared" si="33"/>
        <v>3566</v>
      </c>
      <c r="B204">
        <f t="shared" si="35"/>
        <v>95</v>
      </c>
      <c r="C204" s="2" t="str">
        <f t="shared" si="36"/>
        <v>Comment95</v>
      </c>
      <c r="E204">
        <f t="shared" si="37"/>
        <v>1</v>
      </c>
      <c r="F204">
        <f t="shared" si="34"/>
        <v>2</v>
      </c>
      <c r="H204" s="1">
        <f t="shared" si="40"/>
        <v>6</v>
      </c>
      <c r="I204" s="1">
        <f t="shared" si="41"/>
        <v>4</v>
      </c>
      <c r="J204" s="1">
        <f t="shared" si="42"/>
        <v>4</v>
      </c>
      <c r="K204" t="str">
        <f t="shared" si="43"/>
        <v xml:space="preserve">      3566    1    2Comment95</v>
      </c>
      <c r="O204" t="str">
        <f t="shared" si="38"/>
        <v>相対変位</v>
      </c>
      <c r="P204" t="str">
        <f t="shared" si="39"/>
        <v>ｘ成分</v>
      </c>
    </row>
    <row r="205" spans="1:16">
      <c r="A205" s="8">
        <f t="shared" si="33"/>
        <v>3567</v>
      </c>
      <c r="B205">
        <f t="shared" si="35"/>
        <v>96</v>
      </c>
      <c r="C205" s="2" t="str">
        <f t="shared" si="36"/>
        <v>Comment96</v>
      </c>
      <c r="E205">
        <f t="shared" si="37"/>
        <v>1</v>
      </c>
      <c r="F205">
        <f t="shared" si="34"/>
        <v>2</v>
      </c>
      <c r="H205" s="1">
        <f t="shared" si="40"/>
        <v>6</v>
      </c>
      <c r="I205" s="1">
        <f t="shared" si="41"/>
        <v>4</v>
      </c>
      <c r="J205" s="1">
        <f t="shared" si="42"/>
        <v>4</v>
      </c>
      <c r="K205" t="str">
        <f t="shared" si="43"/>
        <v xml:space="preserve">      3567    1    2Comment96</v>
      </c>
      <c r="O205" t="str">
        <f t="shared" si="38"/>
        <v>相対変位</v>
      </c>
      <c r="P205" t="str">
        <f t="shared" si="39"/>
        <v>ｘ成分</v>
      </c>
    </row>
    <row r="206" spans="1:16">
      <c r="A206" s="8">
        <f t="shared" si="33"/>
        <v>3568</v>
      </c>
      <c r="B206">
        <f t="shared" si="35"/>
        <v>97</v>
      </c>
      <c r="C206" s="2" t="str">
        <f t="shared" si="36"/>
        <v>Comment97</v>
      </c>
      <c r="E206">
        <f t="shared" si="37"/>
        <v>1</v>
      </c>
      <c r="F206">
        <f t="shared" si="34"/>
        <v>2</v>
      </c>
      <c r="H206" s="1">
        <f t="shared" si="40"/>
        <v>6</v>
      </c>
      <c r="I206" s="1">
        <f t="shared" si="41"/>
        <v>4</v>
      </c>
      <c r="J206" s="1">
        <f t="shared" si="42"/>
        <v>4</v>
      </c>
      <c r="K206" t="str">
        <f t="shared" si="43"/>
        <v xml:space="preserve">      3568    1    2Comment97</v>
      </c>
      <c r="O206" t="str">
        <f t="shared" si="38"/>
        <v>相対変位</v>
      </c>
      <c r="P206" t="str">
        <f t="shared" si="39"/>
        <v>ｘ成分</v>
      </c>
    </row>
    <row r="207" spans="1:16">
      <c r="A207" s="8">
        <f t="shared" si="33"/>
        <v>3569</v>
      </c>
      <c r="B207">
        <f t="shared" si="35"/>
        <v>98</v>
      </c>
      <c r="C207" s="2" t="str">
        <f t="shared" si="36"/>
        <v>Comment98</v>
      </c>
      <c r="E207">
        <f t="shared" si="37"/>
        <v>1</v>
      </c>
      <c r="F207">
        <f t="shared" si="34"/>
        <v>2</v>
      </c>
      <c r="H207" s="1">
        <f t="shared" si="40"/>
        <v>6</v>
      </c>
      <c r="I207" s="1">
        <f t="shared" si="41"/>
        <v>4</v>
      </c>
      <c r="J207" s="1">
        <f t="shared" si="42"/>
        <v>4</v>
      </c>
      <c r="K207" t="str">
        <f t="shared" si="43"/>
        <v xml:space="preserve">      3569    1    2Comment98</v>
      </c>
      <c r="O207" t="str">
        <f t="shared" si="38"/>
        <v>相対変位</v>
      </c>
      <c r="P207" t="str">
        <f t="shared" si="39"/>
        <v>ｘ成分</v>
      </c>
    </row>
    <row r="208" spans="1:16">
      <c r="A208" s="8">
        <f t="shared" si="33"/>
        <v>3570</v>
      </c>
      <c r="B208">
        <f t="shared" si="35"/>
        <v>99</v>
      </c>
      <c r="C208" s="2" t="str">
        <f t="shared" si="36"/>
        <v>Comment99</v>
      </c>
      <c r="E208">
        <f t="shared" si="37"/>
        <v>1</v>
      </c>
      <c r="F208">
        <f t="shared" si="34"/>
        <v>2</v>
      </c>
      <c r="H208" s="1">
        <f t="shared" si="40"/>
        <v>6</v>
      </c>
      <c r="I208" s="1">
        <f t="shared" si="41"/>
        <v>4</v>
      </c>
      <c r="J208" s="1">
        <f t="shared" si="42"/>
        <v>4</v>
      </c>
      <c r="K208" t="str">
        <f t="shared" si="43"/>
        <v xml:space="preserve">      3570    1    2Comment99</v>
      </c>
      <c r="O208" t="str">
        <f t="shared" si="38"/>
        <v>相対変位</v>
      </c>
      <c r="P208" t="str">
        <f t="shared" si="39"/>
        <v>ｘ成分</v>
      </c>
    </row>
    <row r="209" spans="1:16">
      <c r="A209" s="8">
        <f t="shared" si="33"/>
        <v>3572</v>
      </c>
      <c r="B209">
        <f t="shared" si="35"/>
        <v>100</v>
      </c>
      <c r="C209" s="2" t="str">
        <f t="shared" si="36"/>
        <v>Comment100</v>
      </c>
      <c r="E209">
        <f t="shared" si="37"/>
        <v>1</v>
      </c>
      <c r="F209">
        <f t="shared" si="34"/>
        <v>2</v>
      </c>
      <c r="H209" s="1">
        <f t="shared" si="40"/>
        <v>6</v>
      </c>
      <c r="I209" s="1">
        <f t="shared" si="41"/>
        <v>4</v>
      </c>
      <c r="J209" s="1">
        <f t="shared" si="42"/>
        <v>4</v>
      </c>
      <c r="K209" t="str">
        <f t="shared" si="43"/>
        <v xml:space="preserve">      3572    1    2Comment100</v>
      </c>
      <c r="O209" t="str">
        <f t="shared" si="38"/>
        <v>相対変位</v>
      </c>
      <c r="P209" t="str">
        <f t="shared" si="39"/>
        <v>ｘ成分</v>
      </c>
    </row>
    <row r="210" spans="1:16">
      <c r="A210" s="8">
        <f t="shared" si="33"/>
        <v>3574</v>
      </c>
      <c r="B210">
        <f t="shared" si="35"/>
        <v>101</v>
      </c>
      <c r="C210" s="2" t="str">
        <f t="shared" si="36"/>
        <v>Comment101</v>
      </c>
      <c r="E210">
        <f t="shared" si="37"/>
        <v>1</v>
      </c>
      <c r="F210">
        <f t="shared" si="34"/>
        <v>2</v>
      </c>
      <c r="H210" s="1">
        <f t="shared" si="40"/>
        <v>6</v>
      </c>
      <c r="I210" s="1">
        <f t="shared" si="41"/>
        <v>4</v>
      </c>
      <c r="J210" s="1">
        <f t="shared" si="42"/>
        <v>4</v>
      </c>
      <c r="K210" t="str">
        <f t="shared" si="43"/>
        <v xml:space="preserve">      3574    1    2Comment101</v>
      </c>
      <c r="O210" t="str">
        <f t="shared" si="38"/>
        <v>相対変位</v>
      </c>
      <c r="P210" t="str">
        <f t="shared" si="39"/>
        <v>ｘ成分</v>
      </c>
    </row>
    <row r="211" spans="1:16">
      <c r="A211" s="8">
        <f t="shared" si="33"/>
        <v>3574</v>
      </c>
      <c r="B211">
        <f t="shared" si="35"/>
        <v>102</v>
      </c>
      <c r="C211" s="2" t="str">
        <f t="shared" si="36"/>
        <v>Comment102</v>
      </c>
      <c r="E211">
        <f t="shared" si="37"/>
        <v>1</v>
      </c>
      <c r="F211">
        <f t="shared" si="34"/>
        <v>2</v>
      </c>
      <c r="H211" s="1">
        <f t="shared" si="40"/>
        <v>6</v>
      </c>
      <c r="I211" s="1">
        <f t="shared" si="41"/>
        <v>4</v>
      </c>
      <c r="J211" s="1">
        <f t="shared" si="42"/>
        <v>4</v>
      </c>
      <c r="K211" t="str">
        <f t="shared" si="43"/>
        <v xml:space="preserve">      3574    1    2Comment102</v>
      </c>
      <c r="O211" t="str">
        <f t="shared" si="38"/>
        <v>相対変位</v>
      </c>
      <c r="P211" t="str">
        <f t="shared" si="39"/>
        <v>ｘ成分</v>
      </c>
    </row>
    <row r="212" spans="1:16">
      <c r="A212" s="8">
        <f t="shared" si="33"/>
        <v>3575</v>
      </c>
      <c r="B212">
        <f t="shared" si="35"/>
        <v>103</v>
      </c>
      <c r="C212" s="2" t="str">
        <f t="shared" si="36"/>
        <v>Comment103</v>
      </c>
      <c r="E212">
        <f t="shared" si="37"/>
        <v>1</v>
      </c>
      <c r="F212">
        <f t="shared" si="34"/>
        <v>2</v>
      </c>
      <c r="H212" s="1">
        <f t="shared" si="40"/>
        <v>6</v>
      </c>
      <c r="I212" s="1">
        <f t="shared" si="41"/>
        <v>4</v>
      </c>
      <c r="J212" s="1">
        <f t="shared" si="42"/>
        <v>4</v>
      </c>
      <c r="K212" t="str">
        <f t="shared" si="43"/>
        <v xml:space="preserve">      3575    1    2Comment103</v>
      </c>
      <c r="O212" t="str">
        <f t="shared" si="38"/>
        <v>相対変位</v>
      </c>
      <c r="P212" t="str">
        <f t="shared" si="39"/>
        <v>ｘ成分</v>
      </c>
    </row>
    <row r="213" spans="1:16">
      <c r="A213" s="8">
        <f t="shared" si="33"/>
        <v>3575</v>
      </c>
      <c r="B213">
        <f t="shared" si="35"/>
        <v>104</v>
      </c>
      <c r="C213" s="2" t="str">
        <f t="shared" si="36"/>
        <v>Comment104</v>
      </c>
      <c r="E213">
        <f t="shared" si="37"/>
        <v>1</v>
      </c>
      <c r="F213">
        <f t="shared" si="34"/>
        <v>2</v>
      </c>
      <c r="H213" s="1">
        <f t="shared" si="40"/>
        <v>6</v>
      </c>
      <c r="I213" s="1">
        <f t="shared" si="41"/>
        <v>4</v>
      </c>
      <c r="J213" s="1">
        <f t="shared" si="42"/>
        <v>4</v>
      </c>
      <c r="K213" t="str">
        <f t="shared" si="43"/>
        <v xml:space="preserve">      3575    1    2Comment104</v>
      </c>
      <c r="O213" t="str">
        <f t="shared" si="38"/>
        <v>相対変位</v>
      </c>
      <c r="P213" t="str">
        <f t="shared" si="39"/>
        <v>ｘ成分</v>
      </c>
    </row>
    <row r="214" spans="1:16">
      <c r="A214" s="8">
        <f t="shared" si="33"/>
        <v>3576</v>
      </c>
      <c r="B214">
        <f t="shared" si="35"/>
        <v>105</v>
      </c>
      <c r="C214" s="2" t="str">
        <f t="shared" si="36"/>
        <v>Comment105</v>
      </c>
      <c r="E214">
        <f t="shared" si="37"/>
        <v>1</v>
      </c>
      <c r="F214">
        <f t="shared" si="34"/>
        <v>2</v>
      </c>
      <c r="H214" s="1">
        <f t="shared" si="40"/>
        <v>6</v>
      </c>
      <c r="I214" s="1">
        <f t="shared" si="41"/>
        <v>4</v>
      </c>
      <c r="J214" s="1">
        <f t="shared" si="42"/>
        <v>4</v>
      </c>
      <c r="K214" t="str">
        <f t="shared" si="43"/>
        <v xml:space="preserve">      3576    1    2Comment105</v>
      </c>
      <c r="O214" t="str">
        <f t="shared" si="38"/>
        <v>相対変位</v>
      </c>
      <c r="P214" t="str">
        <f t="shared" si="39"/>
        <v>ｘ成分</v>
      </c>
    </row>
    <row r="215" spans="1:16">
      <c r="A215" s="8">
        <f t="shared" si="33"/>
        <v>3576</v>
      </c>
      <c r="B215">
        <f t="shared" si="35"/>
        <v>106</v>
      </c>
      <c r="C215" s="2" t="str">
        <f t="shared" si="36"/>
        <v>Comment106</v>
      </c>
      <c r="E215">
        <f t="shared" si="37"/>
        <v>1</v>
      </c>
      <c r="F215">
        <f t="shared" si="34"/>
        <v>2</v>
      </c>
      <c r="H215" s="1">
        <f t="shared" si="40"/>
        <v>6</v>
      </c>
      <c r="I215" s="1">
        <f t="shared" si="41"/>
        <v>4</v>
      </c>
      <c r="J215" s="1">
        <f t="shared" si="42"/>
        <v>4</v>
      </c>
      <c r="K215" t="str">
        <f t="shared" si="43"/>
        <v xml:space="preserve">      3576    1    2Comment106</v>
      </c>
      <c r="O215" t="str">
        <f t="shared" si="38"/>
        <v>相対変位</v>
      </c>
      <c r="P215" t="str">
        <f t="shared" si="39"/>
        <v>ｘ成分</v>
      </c>
    </row>
    <row r="216" spans="1:16">
      <c r="A216" s="8">
        <f t="shared" si="33"/>
        <v>3577</v>
      </c>
      <c r="B216">
        <f t="shared" si="35"/>
        <v>107</v>
      </c>
      <c r="C216" s="2" t="str">
        <f t="shared" si="36"/>
        <v>Comment107</v>
      </c>
      <c r="E216">
        <f t="shared" si="37"/>
        <v>1</v>
      </c>
      <c r="F216">
        <f t="shared" si="34"/>
        <v>2</v>
      </c>
      <c r="H216" s="1">
        <f t="shared" si="40"/>
        <v>6</v>
      </c>
      <c r="I216" s="1">
        <f t="shared" si="41"/>
        <v>4</v>
      </c>
      <c r="J216" s="1">
        <f t="shared" si="42"/>
        <v>4</v>
      </c>
      <c r="K216" t="str">
        <f t="shared" si="43"/>
        <v xml:space="preserve">      3577    1    2Comment107</v>
      </c>
      <c r="O216" t="str">
        <f t="shared" si="38"/>
        <v>相対変位</v>
      </c>
      <c r="P216" t="str">
        <f t="shared" si="39"/>
        <v>ｘ成分</v>
      </c>
    </row>
    <row r="217" spans="1:16">
      <c r="C217" s="2"/>
      <c r="H217" s="1"/>
      <c r="I217" s="1"/>
      <c r="J217" s="1"/>
    </row>
    <row r="218" spans="1:16">
      <c r="C218" s="2"/>
      <c r="H218" s="1"/>
      <c r="I218" s="1"/>
      <c r="J218" s="1"/>
    </row>
    <row r="219" spans="1:16">
      <c r="C219" s="2"/>
      <c r="H219" s="1"/>
      <c r="I219" s="1"/>
      <c r="J219" s="1"/>
    </row>
    <row r="220" spans="1:16">
      <c r="C220" s="2"/>
      <c r="H220" s="1"/>
      <c r="I220" s="1"/>
      <c r="J220" s="1"/>
    </row>
    <row r="221" spans="1:16">
      <c r="C221" s="2"/>
      <c r="H221" s="1"/>
      <c r="I221" s="1"/>
      <c r="J221" s="1"/>
    </row>
    <row r="222" spans="1:16">
      <c r="C222" s="2"/>
      <c r="H222" s="1"/>
      <c r="I222" s="1"/>
      <c r="J222" s="1"/>
    </row>
    <row r="223" spans="1:16">
      <c r="C223" s="2"/>
      <c r="H223" s="1"/>
      <c r="I223" s="1"/>
      <c r="J223" s="1"/>
    </row>
    <row r="224" spans="1:16">
      <c r="C224" s="2"/>
      <c r="H224" s="1"/>
      <c r="I224" s="1"/>
      <c r="J224" s="1"/>
    </row>
    <row r="225" spans="3:10">
      <c r="C225" s="2"/>
      <c r="H225" s="1"/>
      <c r="I225" s="1"/>
      <c r="J225" s="1"/>
    </row>
    <row r="226" spans="3:10">
      <c r="C226" s="2"/>
      <c r="H226" s="1"/>
      <c r="I226" s="1"/>
      <c r="J226" s="1"/>
    </row>
    <row r="227" spans="3:10">
      <c r="C227" s="2"/>
      <c r="H227" s="1"/>
      <c r="I227" s="1"/>
      <c r="J227" s="1"/>
    </row>
    <row r="228" spans="3:10">
      <c r="C228" s="2"/>
      <c r="H228" s="1"/>
      <c r="I228" s="1"/>
      <c r="J228" s="1"/>
    </row>
    <row r="229" spans="3:10">
      <c r="C229" s="2"/>
      <c r="H229" s="1"/>
      <c r="I229" s="1"/>
      <c r="J229" s="1"/>
    </row>
    <row r="230" spans="3:10">
      <c r="C230" s="2"/>
      <c r="H230" s="1"/>
      <c r="I230" s="1"/>
      <c r="J230" s="1"/>
    </row>
    <row r="231" spans="3:10">
      <c r="C231" s="2"/>
      <c r="H231" s="1"/>
      <c r="I231" s="1"/>
      <c r="J231" s="1"/>
    </row>
    <row r="232" spans="3:10">
      <c r="C232" s="2"/>
      <c r="H232" s="1"/>
      <c r="I232" s="1"/>
      <c r="J232" s="1"/>
    </row>
    <row r="233" spans="3:10">
      <c r="C233" s="2"/>
      <c r="H233" s="1"/>
      <c r="I233" s="1"/>
      <c r="J233" s="1"/>
    </row>
    <row r="234" spans="3:10">
      <c r="C234" s="2"/>
      <c r="H234" s="1"/>
      <c r="I234" s="1"/>
      <c r="J234" s="1"/>
    </row>
    <row r="235" spans="3:10">
      <c r="C235" s="2"/>
      <c r="H235" s="1"/>
      <c r="I235" s="1"/>
      <c r="J235" s="1"/>
    </row>
    <row r="236" spans="3:10">
      <c r="C236" s="2"/>
      <c r="H236" s="1"/>
      <c r="I236" s="1"/>
      <c r="J236" s="1"/>
    </row>
    <row r="237" spans="3:10">
      <c r="C237" s="2"/>
      <c r="H237" s="1"/>
      <c r="I237" s="1"/>
      <c r="J237" s="1"/>
    </row>
    <row r="238" spans="3:10">
      <c r="C238" s="2"/>
      <c r="H238" s="1"/>
      <c r="I238" s="1"/>
      <c r="J238" s="1"/>
    </row>
    <row r="239" spans="3:10">
      <c r="C239" s="2"/>
      <c r="H239" s="1"/>
      <c r="I239" s="1"/>
      <c r="J239" s="1"/>
    </row>
    <row r="240" spans="3:10">
      <c r="C240" s="2"/>
      <c r="H240" s="1"/>
      <c r="I240" s="1"/>
      <c r="J240" s="1"/>
    </row>
    <row r="241" spans="3:10">
      <c r="C241" s="2"/>
      <c r="H241" s="1"/>
      <c r="I241" s="1"/>
      <c r="J241" s="1"/>
    </row>
    <row r="242" spans="3:10">
      <c r="C242" s="2"/>
      <c r="H242" s="1"/>
      <c r="I242" s="1"/>
      <c r="J242" s="1"/>
    </row>
    <row r="243" spans="3:10">
      <c r="C243" s="2"/>
      <c r="H243" s="1"/>
      <c r="I243" s="1"/>
      <c r="J243" s="1"/>
    </row>
    <row r="244" spans="3:10">
      <c r="C244" s="2"/>
      <c r="H244" s="1"/>
      <c r="I244" s="1"/>
      <c r="J244" s="1"/>
    </row>
    <row r="245" spans="3:10">
      <c r="C245" s="2"/>
      <c r="H245" s="1"/>
      <c r="I245" s="1"/>
      <c r="J245" s="1"/>
    </row>
    <row r="246" spans="3:10">
      <c r="C246" s="2"/>
      <c r="H246" s="1"/>
      <c r="I246" s="1"/>
      <c r="J246" s="1"/>
    </row>
    <row r="247" spans="3:10">
      <c r="C247" s="2"/>
      <c r="H247" s="1"/>
      <c r="I247" s="1"/>
      <c r="J247" s="1"/>
    </row>
    <row r="248" spans="3:10">
      <c r="C248" s="2"/>
      <c r="H248" s="1"/>
      <c r="I248" s="1"/>
      <c r="J248" s="1"/>
    </row>
    <row r="249" spans="3:10">
      <c r="C249" s="2"/>
      <c r="H249" s="1"/>
      <c r="I249" s="1"/>
      <c r="J249" s="1"/>
    </row>
    <row r="250" spans="3:10">
      <c r="C250" s="2"/>
      <c r="H250" s="1"/>
      <c r="I250" s="1"/>
      <c r="J250" s="1"/>
    </row>
    <row r="251" spans="3:10">
      <c r="C251" s="2"/>
      <c r="H251" s="1"/>
      <c r="I251" s="1"/>
      <c r="J251" s="1"/>
    </row>
    <row r="252" spans="3:10">
      <c r="C252" s="2"/>
      <c r="H252" s="1"/>
      <c r="I252" s="1"/>
      <c r="J252" s="1"/>
    </row>
    <row r="253" spans="3:10">
      <c r="C253" s="2"/>
      <c r="H253" s="1"/>
      <c r="I253" s="1"/>
      <c r="J253" s="1"/>
    </row>
    <row r="254" spans="3:10">
      <c r="C254" s="2"/>
      <c r="H254" s="1"/>
      <c r="I254" s="1"/>
      <c r="J254" s="1"/>
    </row>
    <row r="255" spans="3:10">
      <c r="C255" s="2"/>
      <c r="H255" s="1"/>
      <c r="I255" s="1"/>
      <c r="J255" s="1"/>
    </row>
    <row r="256" spans="3:10">
      <c r="C256" s="2"/>
      <c r="H256" s="1"/>
      <c r="I256" s="1"/>
      <c r="J256" s="1"/>
    </row>
    <row r="257" spans="3:10">
      <c r="C257" s="2"/>
      <c r="H257" s="1"/>
      <c r="I257" s="1"/>
      <c r="J257" s="1"/>
    </row>
    <row r="258" spans="3:10">
      <c r="C258" s="2"/>
      <c r="H258" s="1"/>
      <c r="I258" s="1"/>
      <c r="J258" s="1"/>
    </row>
    <row r="259" spans="3:10">
      <c r="C259" s="2"/>
      <c r="H259" s="1"/>
      <c r="I259" s="1"/>
      <c r="J259" s="1"/>
    </row>
    <row r="260" spans="3:10">
      <c r="C260" s="2"/>
      <c r="H260" s="1"/>
      <c r="I260" s="1"/>
      <c r="J260" s="1"/>
    </row>
    <row r="261" spans="3:10">
      <c r="C261" s="2"/>
      <c r="H261" s="1"/>
      <c r="I261" s="1"/>
      <c r="J261" s="1"/>
    </row>
    <row r="262" spans="3:10">
      <c r="C262" s="2"/>
      <c r="H262" s="1"/>
      <c r="I262" s="1"/>
      <c r="J262" s="1"/>
    </row>
    <row r="263" spans="3:10">
      <c r="C263" s="2"/>
      <c r="H263" s="1"/>
      <c r="I263" s="1"/>
      <c r="J263" s="1"/>
    </row>
    <row r="264" spans="3:10">
      <c r="C264" s="2"/>
      <c r="H264" s="1"/>
      <c r="I264" s="1"/>
      <c r="J264" s="1"/>
    </row>
    <row r="265" spans="3:10">
      <c r="C265" s="2"/>
      <c r="H265" s="1"/>
      <c r="I265" s="1"/>
      <c r="J265" s="1"/>
    </row>
    <row r="266" spans="3:10">
      <c r="C266" s="2"/>
      <c r="H266" s="1"/>
      <c r="I266" s="1"/>
      <c r="J266" s="1"/>
    </row>
    <row r="267" spans="3:10">
      <c r="C267" s="2"/>
      <c r="H267" s="1"/>
      <c r="I267" s="1"/>
      <c r="J267" s="1"/>
    </row>
    <row r="268" spans="3:10">
      <c r="C268" s="2"/>
      <c r="H268" s="1"/>
      <c r="I268" s="1"/>
      <c r="J268" s="1"/>
    </row>
    <row r="269" spans="3:10">
      <c r="C269" s="2"/>
      <c r="H269" s="1"/>
      <c r="I269" s="1"/>
      <c r="J269" s="1"/>
    </row>
    <row r="270" spans="3:10">
      <c r="C270" s="2"/>
      <c r="H270" s="1"/>
      <c r="I270" s="1"/>
      <c r="J270" s="1"/>
    </row>
    <row r="271" spans="3:10">
      <c r="C271" s="2"/>
      <c r="H271" s="1"/>
      <c r="I271" s="1"/>
      <c r="J271" s="1"/>
    </row>
    <row r="272" spans="3:10">
      <c r="C272" s="2"/>
      <c r="H272" s="1"/>
      <c r="I272" s="1"/>
      <c r="J272" s="1"/>
    </row>
    <row r="273" spans="3:10">
      <c r="C273" s="2"/>
      <c r="H273" s="1"/>
      <c r="I273" s="1"/>
      <c r="J273" s="1"/>
    </row>
    <row r="274" spans="3:10">
      <c r="C274" s="2"/>
      <c r="H274" s="1"/>
      <c r="I274" s="1"/>
      <c r="J274" s="1"/>
    </row>
    <row r="275" spans="3:10">
      <c r="C275" s="2"/>
      <c r="H275" s="1"/>
      <c r="I275" s="1"/>
      <c r="J275" s="1"/>
    </row>
    <row r="276" spans="3:10">
      <c r="C276" s="2"/>
      <c r="H276" s="1"/>
      <c r="I276" s="1"/>
      <c r="J276" s="1"/>
    </row>
    <row r="277" spans="3:10">
      <c r="C277" s="2"/>
      <c r="H277" s="1"/>
      <c r="I277" s="1"/>
      <c r="J277" s="1"/>
    </row>
    <row r="278" spans="3:10">
      <c r="C278" s="2"/>
      <c r="H278" s="1"/>
      <c r="I278" s="1"/>
      <c r="J278" s="1"/>
    </row>
    <row r="279" spans="3:10">
      <c r="C279" s="2"/>
      <c r="H279" s="1"/>
      <c r="I279" s="1"/>
      <c r="J279" s="1"/>
    </row>
    <row r="280" spans="3:10">
      <c r="C280" s="2"/>
      <c r="H280" s="1"/>
      <c r="I280" s="1"/>
      <c r="J280" s="1"/>
    </row>
    <row r="281" spans="3:10">
      <c r="C281" s="2"/>
      <c r="H281" s="1"/>
      <c r="I281" s="1"/>
      <c r="J281" s="1"/>
    </row>
    <row r="282" spans="3:10">
      <c r="C282" s="2"/>
      <c r="H282" s="1"/>
      <c r="I282" s="1"/>
      <c r="J282" s="1"/>
    </row>
    <row r="283" spans="3:10">
      <c r="C283" s="2"/>
      <c r="H283" s="1"/>
      <c r="I283" s="1"/>
      <c r="J283" s="1"/>
    </row>
    <row r="284" spans="3:10">
      <c r="C284" s="2"/>
      <c r="H284" s="1"/>
      <c r="I284" s="1"/>
      <c r="J284" s="1"/>
    </row>
    <row r="285" spans="3:10">
      <c r="C285" s="2"/>
      <c r="H285" s="1"/>
      <c r="I285" s="1"/>
      <c r="J285" s="1"/>
    </row>
    <row r="286" spans="3:10">
      <c r="C286" s="2"/>
      <c r="H286" s="1"/>
      <c r="I286" s="1"/>
      <c r="J286" s="1"/>
    </row>
    <row r="287" spans="3:10">
      <c r="C287" s="2"/>
      <c r="H287" s="1"/>
      <c r="I287" s="1"/>
      <c r="J287" s="1"/>
    </row>
    <row r="288" spans="3:10">
      <c r="C288" s="2"/>
      <c r="H288" s="1"/>
      <c r="I288" s="1"/>
      <c r="J288" s="1"/>
    </row>
    <row r="289" spans="3:10">
      <c r="C289" s="2"/>
      <c r="H289" s="1"/>
      <c r="I289" s="1"/>
      <c r="J289" s="1"/>
    </row>
    <row r="290" spans="3:10">
      <c r="C290" s="2"/>
      <c r="H290" s="1"/>
      <c r="I290" s="1"/>
      <c r="J290" s="1"/>
    </row>
    <row r="291" spans="3:10">
      <c r="C291" s="2"/>
      <c r="H291" s="1"/>
      <c r="I291" s="1"/>
      <c r="J291" s="1"/>
    </row>
    <row r="292" spans="3:10">
      <c r="C292" s="2"/>
      <c r="H292" s="1"/>
      <c r="I292" s="1"/>
      <c r="J292" s="1"/>
    </row>
    <row r="293" spans="3:10">
      <c r="C293" s="2"/>
      <c r="H293" s="1"/>
      <c r="I293" s="1"/>
      <c r="J293" s="1"/>
    </row>
    <row r="294" spans="3:10">
      <c r="C294" s="2"/>
      <c r="H294" s="1"/>
      <c r="I294" s="1"/>
      <c r="J294" s="1"/>
    </row>
    <row r="295" spans="3:10">
      <c r="C295" s="2"/>
      <c r="H295" s="1"/>
      <c r="I295" s="1"/>
      <c r="J295" s="1"/>
    </row>
    <row r="296" spans="3:10">
      <c r="C296" s="2"/>
      <c r="H296" s="1"/>
      <c r="I296" s="1"/>
      <c r="J296" s="1"/>
    </row>
    <row r="297" spans="3:10">
      <c r="C297" s="2"/>
      <c r="H297" s="1"/>
      <c r="I297" s="1"/>
      <c r="J297" s="1"/>
    </row>
    <row r="298" spans="3:10">
      <c r="C298" s="2"/>
      <c r="H298" s="1"/>
      <c r="I298" s="1"/>
      <c r="J298" s="1"/>
    </row>
    <row r="299" spans="3:10">
      <c r="C299" s="2"/>
      <c r="H299" s="1"/>
      <c r="I299" s="1"/>
      <c r="J299" s="1"/>
    </row>
    <row r="300" spans="3:10">
      <c r="C300" s="2"/>
      <c r="H300" s="1"/>
      <c r="I300" s="1"/>
      <c r="J300" s="1"/>
    </row>
    <row r="301" spans="3:10">
      <c r="C301" s="2"/>
      <c r="H301" s="1"/>
      <c r="I301" s="1"/>
      <c r="J301" s="1"/>
    </row>
    <row r="302" spans="3:10">
      <c r="C302" s="2"/>
      <c r="H302" s="1"/>
      <c r="I302" s="1"/>
      <c r="J302" s="1"/>
    </row>
    <row r="303" spans="3:10">
      <c r="C303" s="2"/>
      <c r="H303" s="1"/>
      <c r="I303" s="1"/>
      <c r="J303" s="1"/>
    </row>
    <row r="304" spans="3:10">
      <c r="C304" s="2"/>
      <c r="H304" s="1"/>
      <c r="I304" s="1"/>
      <c r="J304" s="1"/>
    </row>
    <row r="305" spans="3:10">
      <c r="C305" s="2"/>
      <c r="H305" s="1"/>
      <c r="I305" s="1"/>
      <c r="J305" s="1"/>
    </row>
    <row r="306" spans="3:10">
      <c r="C306" s="2"/>
      <c r="H306" s="1"/>
      <c r="I306" s="1"/>
      <c r="J306" s="1"/>
    </row>
    <row r="307" spans="3:10">
      <c r="C307" s="2"/>
      <c r="H307" s="1"/>
      <c r="I307" s="1"/>
      <c r="J307" s="1"/>
    </row>
    <row r="308" spans="3:10">
      <c r="C308" s="2"/>
      <c r="H308" s="1"/>
      <c r="I308" s="1"/>
      <c r="J308" s="1"/>
    </row>
    <row r="309" spans="3:10">
      <c r="C309" s="2"/>
      <c r="H309" s="1"/>
      <c r="I309" s="1"/>
      <c r="J309" s="1"/>
    </row>
    <row r="310" spans="3:10">
      <c r="C310" s="2"/>
      <c r="H310" s="1"/>
      <c r="I310" s="1"/>
      <c r="J310" s="1"/>
    </row>
    <row r="311" spans="3:10">
      <c r="C311" s="2"/>
      <c r="H311" s="1"/>
      <c r="I311" s="1"/>
      <c r="J311" s="1"/>
    </row>
    <row r="312" spans="3:10">
      <c r="C312" s="2"/>
      <c r="H312" s="1"/>
      <c r="I312" s="1"/>
      <c r="J312" s="1"/>
    </row>
    <row r="313" spans="3:10">
      <c r="C313" s="2"/>
      <c r="H313" s="1"/>
      <c r="I313" s="1"/>
      <c r="J313" s="1"/>
    </row>
    <row r="314" spans="3:10">
      <c r="C314" s="2"/>
      <c r="H314" s="1"/>
      <c r="I314" s="1"/>
      <c r="J314" s="1"/>
    </row>
    <row r="315" spans="3:10">
      <c r="C315" s="2"/>
      <c r="H315" s="1"/>
      <c r="I315" s="1"/>
      <c r="J315" s="1"/>
    </row>
    <row r="316" spans="3:10">
      <c r="C316" s="2"/>
      <c r="H316" s="1"/>
      <c r="I316" s="1"/>
      <c r="J316" s="1"/>
    </row>
    <row r="317" spans="3:10">
      <c r="C317" s="2"/>
      <c r="H317" s="1"/>
      <c r="I317" s="1"/>
      <c r="J317" s="1"/>
    </row>
    <row r="318" spans="3:10">
      <c r="C318" s="2"/>
      <c r="H318" s="1"/>
      <c r="I318" s="1"/>
      <c r="J318" s="1"/>
    </row>
    <row r="319" spans="3:10">
      <c r="C319" s="2"/>
      <c r="H319" s="1"/>
      <c r="I319" s="1"/>
      <c r="J319" s="1"/>
    </row>
    <row r="320" spans="3:10">
      <c r="C320" s="2"/>
      <c r="H320" s="1"/>
      <c r="I320" s="1"/>
      <c r="J320" s="1"/>
    </row>
    <row r="321" spans="3:10">
      <c r="C321" s="2"/>
      <c r="H321" s="1"/>
      <c r="I321" s="1"/>
      <c r="J321" s="1"/>
    </row>
    <row r="322" spans="3:10">
      <c r="C322" s="2"/>
      <c r="H322" s="1"/>
      <c r="I322" s="1"/>
      <c r="J322" s="1"/>
    </row>
    <row r="323" spans="3:10">
      <c r="C323" s="2"/>
      <c r="H323" s="1"/>
      <c r="I323" s="1"/>
      <c r="J323" s="1"/>
    </row>
    <row r="324" spans="3:10">
      <c r="C324" s="2"/>
      <c r="H324" s="1"/>
      <c r="I324" s="1"/>
      <c r="J324" s="1"/>
    </row>
  </sheetData>
  <sortState ref="T1:T324">
    <sortCondition ref="T1"/>
  </sortState>
  <mergeCells count="1">
    <mergeCell ref="A1:A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626"/>
  <sheetViews>
    <sheetView tabSelected="1" topLeftCell="A394" workbookViewId="0">
      <selection activeCell="O420" sqref="O420"/>
    </sheetView>
  </sheetViews>
  <sheetFormatPr defaultRowHeight="12"/>
  <cols>
    <col min="1" max="1" width="3.7109375" bestFit="1" customWidth="1"/>
    <col min="2" max="2" width="10.7109375" bestFit="1" customWidth="1"/>
    <col min="3" max="3" width="5.7109375" style="3" bestFit="1" customWidth="1"/>
    <col min="4" max="4" width="6.7109375" bestFit="1" customWidth="1"/>
    <col min="5" max="6" width="3.7109375" bestFit="1" customWidth="1"/>
    <col min="7" max="7" width="4.140625" customWidth="1"/>
    <col min="8" max="10" width="2.7109375" bestFit="1" customWidth="1"/>
  </cols>
  <sheetData>
    <row r="1" spans="1:19">
      <c r="B1" s="4" t="s">
        <v>1</v>
      </c>
      <c r="C1" s="14" t="s">
        <v>4</v>
      </c>
      <c r="K1" s="7" t="s">
        <v>5</v>
      </c>
      <c r="S1">
        <v>3804</v>
      </c>
    </row>
    <row r="2" spans="1:19">
      <c r="B2" s="5">
        <f>COUNTA(B3:B10000)</f>
        <v>412</v>
      </c>
      <c r="C2" s="14"/>
      <c r="D2" s="8">
        <v>10</v>
      </c>
      <c r="E2" s="16" t="s">
        <v>81</v>
      </c>
      <c r="F2" s="16" t="s">
        <v>82</v>
      </c>
      <c r="G2" t="s">
        <v>356</v>
      </c>
      <c r="J2" s="1">
        <f>IF(B2&gt;=1000,0,IF(B2&gt;=100,1,IF(B2&gt;=10,2,3)))</f>
        <v>1</v>
      </c>
      <c r="K2" t="str">
        <f>"HIST            "&amp;REPT(" ",J2)&amp;FIXED(B2,0,1)&amp;"         3"</f>
        <v>HIST             412         3</v>
      </c>
      <c r="O2" s="16" t="s">
        <v>81</v>
      </c>
      <c r="P2" s="16" t="s">
        <v>82</v>
      </c>
      <c r="S2">
        <v>3805</v>
      </c>
    </row>
    <row r="3" spans="1:19">
      <c r="A3">
        <v>1</v>
      </c>
      <c r="B3" s="2" t="str">
        <f>"Comment"&amp;A3</f>
        <v>Comment1</v>
      </c>
      <c r="C3" s="12">
        <v>3804</v>
      </c>
      <c r="D3">
        <f t="shared" ref="D3:D5" si="0">$D$2*C3</f>
        <v>38040</v>
      </c>
      <c r="E3" s="8">
        <v>5</v>
      </c>
      <c r="F3" s="8">
        <v>3</v>
      </c>
      <c r="G3" s="8">
        <v>16</v>
      </c>
      <c r="H3" s="1">
        <f t="shared" ref="H3:H5" si="1">IF(D3&gt;=10000,5,IF(D3&gt;=1000,6,IF(D3&gt;=100,7,IF(D3&gt;=10,8,9))))</f>
        <v>5</v>
      </c>
      <c r="I3" s="1">
        <f t="shared" ref="I3:I5" si="2">IF(E3&gt;=10000,0,IF(E3&gt;=1000,1,IF(E3&gt;=100,2,IF(E3&gt;=10,3,4))))</f>
        <v>4</v>
      </c>
      <c r="J3" s="1">
        <f t="shared" ref="J3:J5" si="3">IF(F3&gt;=10000,0,IF(F3&gt;=1000,1,IF(F3&gt;=100,2,IF(F3&gt;=10,3,4))))</f>
        <v>4</v>
      </c>
      <c r="K3" t="str">
        <f t="shared" ref="K3:K5" si="4">REPT(" ",$H3)&amp;FIXED($D3,0,TRUE)&amp;REPT(" ",I3)&amp;FIXED(E3,0,TRUE)&amp;REPT(" ",J3)&amp;FIXED(F3,0,TRUE)&amp;$B3</f>
        <v xml:space="preserve">     38040    5    3Comment1</v>
      </c>
      <c r="O3" s="3" t="str">
        <f>IF($E3=5,VLOOKUP($E3,ファイル!$K$38:$L$43,2,FALSE),VLOOKUP($E3,ファイル!$K$57:$AE$85,$G3+1,FALSE))</f>
        <v>ひずみ他</v>
      </c>
      <c r="P3" s="3" t="str">
        <f>VLOOKUP($F3,ファイル!$K$57:$AE$85,$G3+1,FALSE)</f>
        <v>曲率ρ</v>
      </c>
      <c r="S3">
        <v>3806</v>
      </c>
    </row>
    <row r="4" spans="1:19">
      <c r="A4">
        <f>A3+1</f>
        <v>2</v>
      </c>
      <c r="B4" s="2" t="str">
        <f t="shared" ref="B4:B7" si="5">"Comment"&amp;A4</f>
        <v>Comment2</v>
      </c>
      <c r="C4" s="12">
        <v>3805</v>
      </c>
      <c r="D4">
        <f t="shared" si="0"/>
        <v>38050</v>
      </c>
      <c r="E4">
        <f>E3</f>
        <v>5</v>
      </c>
      <c r="F4">
        <f t="shared" ref="F4:G19" si="6">F3</f>
        <v>3</v>
      </c>
      <c r="G4">
        <f>G3</f>
        <v>16</v>
      </c>
      <c r="H4" s="1">
        <f t="shared" si="1"/>
        <v>5</v>
      </c>
      <c r="I4" s="1">
        <f t="shared" si="2"/>
        <v>4</v>
      </c>
      <c r="J4" s="1">
        <f t="shared" si="3"/>
        <v>4</v>
      </c>
      <c r="K4" t="str">
        <f t="shared" si="4"/>
        <v xml:space="preserve">     38050    5    3Comment2</v>
      </c>
      <c r="O4" s="3" t="str">
        <f>IF($E4=5,VLOOKUP($E4,ファイル!$K$38:$L$43,2,FALSE),VLOOKUP($E4,ファイル!$K$57:$AE$85,$G4+1,FALSE))</f>
        <v>ひずみ他</v>
      </c>
      <c r="P4" s="3" t="str">
        <f>VLOOKUP($F4,ファイル!$K$57:$AE$85,$G4+1,FALSE)</f>
        <v>曲率ρ</v>
      </c>
      <c r="S4">
        <v>3807</v>
      </c>
    </row>
    <row r="5" spans="1:19">
      <c r="A5">
        <f t="shared" ref="A5:A68" si="7">A4+1</f>
        <v>3</v>
      </c>
      <c r="B5" s="2" t="str">
        <f t="shared" si="5"/>
        <v>Comment3</v>
      </c>
      <c r="C5" s="12">
        <v>3806</v>
      </c>
      <c r="D5">
        <f t="shared" ref="D5:D68" si="8">$D$2*C5</f>
        <v>38060</v>
      </c>
      <c r="E5">
        <f t="shared" ref="E5:F36" si="9">E4</f>
        <v>5</v>
      </c>
      <c r="F5">
        <f t="shared" si="6"/>
        <v>3</v>
      </c>
      <c r="G5">
        <f t="shared" si="6"/>
        <v>16</v>
      </c>
      <c r="H5" s="1">
        <f t="shared" ref="H5:H68" si="10">IF(D5&gt;=10000,5,IF(D5&gt;=1000,6,IF(D5&gt;=100,7,IF(D5&gt;=10,8,9))))</f>
        <v>5</v>
      </c>
      <c r="I5" s="1">
        <f t="shared" ref="I5:I68" si="11">IF(E5&gt;=10000,0,IF(E5&gt;=1000,1,IF(E5&gt;=100,2,IF(E5&gt;=10,3,4))))</f>
        <v>4</v>
      </c>
      <c r="J5" s="1">
        <f t="shared" ref="J5:J68" si="12">IF(F5&gt;=10000,0,IF(F5&gt;=1000,1,IF(F5&gt;=100,2,IF(F5&gt;=10,3,4))))</f>
        <v>4</v>
      </c>
      <c r="K5" t="str">
        <f t="shared" ref="K5:K68" si="13">REPT(" ",$H5)&amp;FIXED($D5,0,TRUE)&amp;REPT(" ",I5)&amp;FIXED(E5,0,TRUE)&amp;REPT(" ",J5)&amp;FIXED(F5,0,TRUE)&amp;$B5</f>
        <v xml:space="preserve">     38060    5    3Comment3</v>
      </c>
      <c r="O5" s="3" t="str">
        <f>IF($E5=5,VLOOKUP($E5,ファイル!$K$38:$L$43,2,FALSE),VLOOKUP($E5,ファイル!$K$57:$AE$85,$G5+1,FALSE))</f>
        <v>ひずみ他</v>
      </c>
      <c r="P5" s="3" t="str">
        <f>VLOOKUP($F5,ファイル!$K$57:$AE$85,$G5+1,FALSE)</f>
        <v>曲率ρ</v>
      </c>
      <c r="S5">
        <v>3808</v>
      </c>
    </row>
    <row r="6" spans="1:19">
      <c r="A6">
        <f t="shared" si="7"/>
        <v>4</v>
      </c>
      <c r="B6" s="2" t="str">
        <f t="shared" si="5"/>
        <v>Comment4</v>
      </c>
      <c r="C6" s="12">
        <v>3807</v>
      </c>
      <c r="D6">
        <f t="shared" si="8"/>
        <v>38070</v>
      </c>
      <c r="E6">
        <f t="shared" si="9"/>
        <v>5</v>
      </c>
      <c r="F6">
        <f t="shared" si="6"/>
        <v>3</v>
      </c>
      <c r="G6">
        <f t="shared" si="6"/>
        <v>16</v>
      </c>
      <c r="H6" s="1">
        <f t="shared" si="10"/>
        <v>5</v>
      </c>
      <c r="I6" s="1">
        <f t="shared" si="11"/>
        <v>4</v>
      </c>
      <c r="J6" s="1">
        <f t="shared" si="12"/>
        <v>4</v>
      </c>
      <c r="K6" t="str">
        <f t="shared" si="13"/>
        <v xml:space="preserve">     38070    5    3Comment4</v>
      </c>
      <c r="O6" s="3" t="str">
        <f>IF($E6=5,VLOOKUP($E6,ファイル!$K$38:$L$43,2,FALSE),VLOOKUP($E6,ファイル!$K$57:$AE$85,$G6+1,FALSE))</f>
        <v>ひずみ他</v>
      </c>
      <c r="P6" s="3" t="str">
        <f>VLOOKUP($F6,ファイル!$K$57:$AE$85,$G6+1,FALSE)</f>
        <v>曲率ρ</v>
      </c>
      <c r="S6">
        <v>3809</v>
      </c>
    </row>
    <row r="7" spans="1:19">
      <c r="A7">
        <f t="shared" si="7"/>
        <v>5</v>
      </c>
      <c r="B7" s="2" t="str">
        <f t="shared" si="5"/>
        <v>Comment5</v>
      </c>
      <c r="C7" s="12">
        <v>3808</v>
      </c>
      <c r="D7">
        <f t="shared" si="8"/>
        <v>38080</v>
      </c>
      <c r="E7">
        <f t="shared" si="9"/>
        <v>5</v>
      </c>
      <c r="F7">
        <f t="shared" si="6"/>
        <v>3</v>
      </c>
      <c r="G7">
        <f t="shared" si="6"/>
        <v>16</v>
      </c>
      <c r="H7" s="1">
        <f t="shared" si="10"/>
        <v>5</v>
      </c>
      <c r="I7" s="1">
        <f t="shared" si="11"/>
        <v>4</v>
      </c>
      <c r="J7" s="1">
        <f t="shared" si="12"/>
        <v>4</v>
      </c>
      <c r="K7" t="str">
        <f t="shared" si="13"/>
        <v xml:space="preserve">     38080    5    3Comment5</v>
      </c>
      <c r="O7" s="3" t="str">
        <f>IF($E7=5,VLOOKUP($E7,ファイル!$K$38:$L$43,2,FALSE),VLOOKUP($E7,ファイル!$K$57:$AE$85,$G7+1,FALSE))</f>
        <v>ひずみ他</v>
      </c>
      <c r="P7" s="3" t="str">
        <f>VLOOKUP($F7,ファイル!$K$57:$AE$85,$G7+1,FALSE)</f>
        <v>曲率ρ</v>
      </c>
      <c r="S7">
        <v>3810</v>
      </c>
    </row>
    <row r="8" spans="1:19">
      <c r="A8">
        <f t="shared" si="7"/>
        <v>6</v>
      </c>
      <c r="B8" s="2" t="str">
        <f t="shared" ref="B8:B71" si="14">"Comment"&amp;A8</f>
        <v>Comment6</v>
      </c>
      <c r="C8" s="12">
        <v>3809</v>
      </c>
      <c r="D8">
        <f t="shared" si="8"/>
        <v>38090</v>
      </c>
      <c r="E8">
        <f t="shared" si="9"/>
        <v>5</v>
      </c>
      <c r="F8">
        <f t="shared" si="6"/>
        <v>3</v>
      </c>
      <c r="G8">
        <f t="shared" si="6"/>
        <v>16</v>
      </c>
      <c r="H8" s="1">
        <f t="shared" si="10"/>
        <v>5</v>
      </c>
      <c r="I8" s="1">
        <f t="shared" si="11"/>
        <v>4</v>
      </c>
      <c r="J8" s="1">
        <f t="shared" si="12"/>
        <v>4</v>
      </c>
      <c r="K8" t="str">
        <f t="shared" si="13"/>
        <v xml:space="preserve">     38090    5    3Comment6</v>
      </c>
      <c r="O8" s="3" t="str">
        <f>IF($E8=5,VLOOKUP($E8,ファイル!$K$38:$L$43,2,FALSE),VLOOKUP($E8,ファイル!$K$57:$AE$85,$G8+1,FALSE))</f>
        <v>ひずみ他</v>
      </c>
      <c r="P8" s="3" t="str">
        <f>VLOOKUP($F8,ファイル!$K$57:$AE$85,$G8+1,FALSE)</f>
        <v>曲率ρ</v>
      </c>
      <c r="S8">
        <v>3811</v>
      </c>
    </row>
    <row r="9" spans="1:19">
      <c r="A9">
        <f t="shared" si="7"/>
        <v>7</v>
      </c>
      <c r="B9" s="2" t="str">
        <f t="shared" si="14"/>
        <v>Comment7</v>
      </c>
      <c r="C9" s="12">
        <v>3810</v>
      </c>
      <c r="D9">
        <f t="shared" si="8"/>
        <v>38100</v>
      </c>
      <c r="E9">
        <f t="shared" si="9"/>
        <v>5</v>
      </c>
      <c r="F9">
        <f t="shared" si="6"/>
        <v>3</v>
      </c>
      <c r="G9">
        <f t="shared" si="6"/>
        <v>16</v>
      </c>
      <c r="H9" s="1">
        <f t="shared" si="10"/>
        <v>5</v>
      </c>
      <c r="I9" s="1">
        <f t="shared" si="11"/>
        <v>4</v>
      </c>
      <c r="J9" s="1">
        <f t="shared" si="12"/>
        <v>4</v>
      </c>
      <c r="K9" t="str">
        <f t="shared" si="13"/>
        <v xml:space="preserve">     38100    5    3Comment7</v>
      </c>
      <c r="O9" s="3" t="str">
        <f>IF($E9=5,VLOOKUP($E9,ファイル!$K$38:$L$43,2,FALSE),VLOOKUP($E9,ファイル!$K$57:$AE$85,$G9+1,FALSE))</f>
        <v>ひずみ他</v>
      </c>
      <c r="P9" s="3" t="str">
        <f>VLOOKUP($F9,ファイル!$K$57:$AE$85,$G9+1,FALSE)</f>
        <v>曲率ρ</v>
      </c>
      <c r="S9">
        <v>3812</v>
      </c>
    </row>
    <row r="10" spans="1:19">
      <c r="A10">
        <f t="shared" si="7"/>
        <v>8</v>
      </c>
      <c r="B10" s="2" t="str">
        <f t="shared" si="14"/>
        <v>Comment8</v>
      </c>
      <c r="C10" s="12">
        <v>3811</v>
      </c>
      <c r="D10">
        <f t="shared" si="8"/>
        <v>38110</v>
      </c>
      <c r="E10">
        <f t="shared" si="9"/>
        <v>5</v>
      </c>
      <c r="F10">
        <f t="shared" si="6"/>
        <v>3</v>
      </c>
      <c r="G10">
        <f t="shared" si="6"/>
        <v>16</v>
      </c>
      <c r="H10" s="1">
        <f t="shared" si="10"/>
        <v>5</v>
      </c>
      <c r="I10" s="1">
        <f t="shared" si="11"/>
        <v>4</v>
      </c>
      <c r="J10" s="1">
        <f t="shared" si="12"/>
        <v>4</v>
      </c>
      <c r="K10" t="str">
        <f t="shared" si="13"/>
        <v xml:space="preserve">     38110    5    3Comment8</v>
      </c>
      <c r="O10" s="3" t="str">
        <f>IF($E10=5,VLOOKUP($E10,ファイル!$K$38:$L$43,2,FALSE),VLOOKUP($E10,ファイル!$K$57:$AE$85,$G10+1,FALSE))</f>
        <v>ひずみ他</v>
      </c>
      <c r="P10" s="3" t="str">
        <f>VLOOKUP($F10,ファイル!$K$57:$AE$85,$G10+1,FALSE)</f>
        <v>曲率ρ</v>
      </c>
      <c r="S10">
        <v>3813</v>
      </c>
    </row>
    <row r="11" spans="1:19">
      <c r="A11">
        <f t="shared" si="7"/>
        <v>9</v>
      </c>
      <c r="B11" s="2" t="str">
        <f t="shared" si="14"/>
        <v>Comment9</v>
      </c>
      <c r="C11" s="12">
        <v>3812</v>
      </c>
      <c r="D11">
        <f t="shared" si="8"/>
        <v>38120</v>
      </c>
      <c r="E11">
        <f t="shared" si="9"/>
        <v>5</v>
      </c>
      <c r="F11">
        <f t="shared" si="6"/>
        <v>3</v>
      </c>
      <c r="G11">
        <f t="shared" si="6"/>
        <v>16</v>
      </c>
      <c r="H11" s="1">
        <f t="shared" si="10"/>
        <v>5</v>
      </c>
      <c r="I11" s="1">
        <f t="shared" si="11"/>
        <v>4</v>
      </c>
      <c r="J11" s="1">
        <f t="shared" si="12"/>
        <v>4</v>
      </c>
      <c r="K11" t="str">
        <f t="shared" si="13"/>
        <v xml:space="preserve">     38120    5    3Comment9</v>
      </c>
      <c r="O11" s="3" t="str">
        <f>IF($E11=5,VLOOKUP($E11,ファイル!$K$38:$L$43,2,FALSE),VLOOKUP($E11,ファイル!$K$57:$AE$85,$G11+1,FALSE))</f>
        <v>ひずみ他</v>
      </c>
      <c r="P11" s="3" t="str">
        <f>VLOOKUP($F11,ファイル!$K$57:$AE$85,$G11+1,FALSE)</f>
        <v>曲率ρ</v>
      </c>
      <c r="S11">
        <v>3814</v>
      </c>
    </row>
    <row r="12" spans="1:19">
      <c r="A12">
        <f t="shared" si="7"/>
        <v>10</v>
      </c>
      <c r="B12" s="2" t="str">
        <f t="shared" si="14"/>
        <v>Comment10</v>
      </c>
      <c r="C12" s="12">
        <v>3813</v>
      </c>
      <c r="D12">
        <f t="shared" si="8"/>
        <v>38130</v>
      </c>
      <c r="E12">
        <f t="shared" si="9"/>
        <v>5</v>
      </c>
      <c r="F12">
        <f t="shared" si="6"/>
        <v>3</v>
      </c>
      <c r="G12">
        <f t="shared" si="6"/>
        <v>16</v>
      </c>
      <c r="H12" s="1">
        <f t="shared" si="10"/>
        <v>5</v>
      </c>
      <c r="I12" s="1">
        <f t="shared" si="11"/>
        <v>4</v>
      </c>
      <c r="J12" s="1">
        <f t="shared" si="12"/>
        <v>4</v>
      </c>
      <c r="K12" t="str">
        <f t="shared" si="13"/>
        <v xml:space="preserve">     38130    5    3Comment10</v>
      </c>
      <c r="O12" s="3" t="str">
        <f>IF($E12=5,VLOOKUP($E12,ファイル!$K$38:$L$43,2,FALSE),VLOOKUP($E12,ファイル!$K$57:$AE$85,$G12+1,FALSE))</f>
        <v>ひずみ他</v>
      </c>
      <c r="P12" s="3" t="str">
        <f>VLOOKUP($F12,ファイル!$K$57:$AE$85,$G12+1,FALSE)</f>
        <v>曲率ρ</v>
      </c>
      <c r="S12">
        <v>3815</v>
      </c>
    </row>
    <row r="13" spans="1:19">
      <c r="A13">
        <f t="shared" si="7"/>
        <v>11</v>
      </c>
      <c r="B13" s="2" t="str">
        <f t="shared" si="14"/>
        <v>Comment11</v>
      </c>
      <c r="C13" s="12">
        <v>3814</v>
      </c>
      <c r="D13">
        <f t="shared" si="8"/>
        <v>38140</v>
      </c>
      <c r="E13">
        <f t="shared" si="9"/>
        <v>5</v>
      </c>
      <c r="F13">
        <f t="shared" si="6"/>
        <v>3</v>
      </c>
      <c r="G13">
        <f t="shared" si="6"/>
        <v>16</v>
      </c>
      <c r="H13" s="1">
        <f t="shared" si="10"/>
        <v>5</v>
      </c>
      <c r="I13" s="1">
        <f t="shared" si="11"/>
        <v>4</v>
      </c>
      <c r="J13" s="1">
        <f t="shared" si="12"/>
        <v>4</v>
      </c>
      <c r="K13" t="str">
        <f t="shared" si="13"/>
        <v xml:space="preserve">     38140    5    3Comment11</v>
      </c>
      <c r="O13" s="3" t="str">
        <f>IF($E13=5,VLOOKUP($E13,ファイル!$K$38:$L$43,2,FALSE),VLOOKUP($E13,ファイル!$K$57:$AE$85,$G13+1,FALSE))</f>
        <v>ひずみ他</v>
      </c>
      <c r="P13" s="3" t="str">
        <f>VLOOKUP($F13,ファイル!$K$57:$AE$85,$G13+1,FALSE)</f>
        <v>曲率ρ</v>
      </c>
      <c r="S13">
        <v>3816</v>
      </c>
    </row>
    <row r="14" spans="1:19">
      <c r="A14">
        <f t="shared" si="7"/>
        <v>12</v>
      </c>
      <c r="B14" s="2" t="str">
        <f t="shared" si="14"/>
        <v>Comment12</v>
      </c>
      <c r="C14" s="12">
        <v>3815</v>
      </c>
      <c r="D14">
        <f t="shared" si="8"/>
        <v>38150</v>
      </c>
      <c r="E14">
        <f t="shared" si="9"/>
        <v>5</v>
      </c>
      <c r="F14">
        <f t="shared" si="6"/>
        <v>3</v>
      </c>
      <c r="G14">
        <f t="shared" si="6"/>
        <v>16</v>
      </c>
      <c r="H14" s="1">
        <f t="shared" si="10"/>
        <v>5</v>
      </c>
      <c r="I14" s="1">
        <f t="shared" si="11"/>
        <v>4</v>
      </c>
      <c r="J14" s="1">
        <f t="shared" si="12"/>
        <v>4</v>
      </c>
      <c r="K14" t="str">
        <f t="shared" si="13"/>
        <v xml:space="preserve">     38150    5    3Comment12</v>
      </c>
      <c r="O14" s="3" t="str">
        <f>IF($E14=5,VLOOKUP($E14,ファイル!$K$38:$L$43,2,FALSE),VLOOKUP($E14,ファイル!$K$57:$AE$85,$G14+1,FALSE))</f>
        <v>ひずみ他</v>
      </c>
      <c r="P14" s="3" t="str">
        <f>VLOOKUP($F14,ファイル!$K$57:$AE$85,$G14+1,FALSE)</f>
        <v>曲率ρ</v>
      </c>
      <c r="S14">
        <v>3817</v>
      </c>
    </row>
    <row r="15" spans="1:19">
      <c r="A15">
        <f t="shared" si="7"/>
        <v>13</v>
      </c>
      <c r="B15" s="2" t="str">
        <f t="shared" si="14"/>
        <v>Comment13</v>
      </c>
      <c r="C15" s="12">
        <v>3816</v>
      </c>
      <c r="D15">
        <f t="shared" si="8"/>
        <v>38160</v>
      </c>
      <c r="E15">
        <f t="shared" si="9"/>
        <v>5</v>
      </c>
      <c r="F15">
        <f t="shared" si="6"/>
        <v>3</v>
      </c>
      <c r="G15">
        <f t="shared" si="6"/>
        <v>16</v>
      </c>
      <c r="H15" s="1">
        <f t="shared" si="10"/>
        <v>5</v>
      </c>
      <c r="I15" s="1">
        <f t="shared" si="11"/>
        <v>4</v>
      </c>
      <c r="J15" s="1">
        <f t="shared" si="12"/>
        <v>4</v>
      </c>
      <c r="K15" t="str">
        <f t="shared" si="13"/>
        <v xml:space="preserve">     38160    5    3Comment13</v>
      </c>
      <c r="O15" s="3" t="str">
        <f>IF($E15=5,VLOOKUP($E15,ファイル!$K$38:$L$43,2,FALSE),VLOOKUP($E15,ファイル!$K$57:$AE$85,$G15+1,FALSE))</f>
        <v>ひずみ他</v>
      </c>
      <c r="P15" s="3" t="str">
        <f>VLOOKUP($F15,ファイル!$K$57:$AE$85,$G15+1,FALSE)</f>
        <v>曲率ρ</v>
      </c>
      <c r="S15">
        <v>3818</v>
      </c>
    </row>
    <row r="16" spans="1:19">
      <c r="A16">
        <f t="shared" si="7"/>
        <v>14</v>
      </c>
      <c r="B16" s="2" t="str">
        <f t="shared" si="14"/>
        <v>Comment14</v>
      </c>
      <c r="C16" s="12">
        <v>3817</v>
      </c>
      <c r="D16">
        <f t="shared" si="8"/>
        <v>38170</v>
      </c>
      <c r="E16">
        <f t="shared" si="9"/>
        <v>5</v>
      </c>
      <c r="F16">
        <f t="shared" si="6"/>
        <v>3</v>
      </c>
      <c r="G16">
        <f t="shared" si="6"/>
        <v>16</v>
      </c>
      <c r="H16" s="1">
        <f t="shared" si="10"/>
        <v>5</v>
      </c>
      <c r="I16" s="1">
        <f t="shared" si="11"/>
        <v>4</v>
      </c>
      <c r="J16" s="1">
        <f t="shared" si="12"/>
        <v>4</v>
      </c>
      <c r="K16" t="str">
        <f t="shared" si="13"/>
        <v xml:space="preserve">     38170    5    3Comment14</v>
      </c>
      <c r="O16" s="3" t="str">
        <f>IF($E16=5,VLOOKUP($E16,ファイル!$K$38:$L$43,2,FALSE),VLOOKUP($E16,ファイル!$K$57:$AE$85,$G16+1,FALSE))</f>
        <v>ひずみ他</v>
      </c>
      <c r="P16" s="3" t="str">
        <f>VLOOKUP($F16,ファイル!$K$57:$AE$85,$G16+1,FALSE)</f>
        <v>曲率ρ</v>
      </c>
      <c r="S16">
        <v>3819</v>
      </c>
    </row>
    <row r="17" spans="1:19">
      <c r="A17">
        <f t="shared" si="7"/>
        <v>15</v>
      </c>
      <c r="B17" s="2" t="str">
        <f t="shared" si="14"/>
        <v>Comment15</v>
      </c>
      <c r="C17" s="12">
        <v>3818</v>
      </c>
      <c r="D17">
        <f t="shared" si="8"/>
        <v>38180</v>
      </c>
      <c r="E17">
        <f t="shared" si="9"/>
        <v>5</v>
      </c>
      <c r="F17">
        <f t="shared" si="6"/>
        <v>3</v>
      </c>
      <c r="G17">
        <f t="shared" si="6"/>
        <v>16</v>
      </c>
      <c r="H17" s="1">
        <f t="shared" si="10"/>
        <v>5</v>
      </c>
      <c r="I17" s="1">
        <f t="shared" si="11"/>
        <v>4</v>
      </c>
      <c r="J17" s="1">
        <f t="shared" si="12"/>
        <v>4</v>
      </c>
      <c r="K17" t="str">
        <f t="shared" si="13"/>
        <v xml:space="preserve">     38180    5    3Comment15</v>
      </c>
      <c r="O17" s="3" t="str">
        <f>IF($E17=5,VLOOKUP($E17,ファイル!$K$38:$L$43,2,FALSE),VLOOKUP($E17,ファイル!$K$57:$AE$85,$G17+1,FALSE))</f>
        <v>ひずみ他</v>
      </c>
      <c r="P17" s="3" t="str">
        <f>VLOOKUP($F17,ファイル!$K$57:$AE$85,$G17+1,FALSE)</f>
        <v>曲率ρ</v>
      </c>
      <c r="S17">
        <v>3820</v>
      </c>
    </row>
    <row r="18" spans="1:19">
      <c r="A18">
        <f t="shared" si="7"/>
        <v>16</v>
      </c>
      <c r="B18" s="2" t="str">
        <f t="shared" si="14"/>
        <v>Comment16</v>
      </c>
      <c r="C18" s="12">
        <v>3819</v>
      </c>
      <c r="D18">
        <f t="shared" si="8"/>
        <v>38190</v>
      </c>
      <c r="E18">
        <f t="shared" si="9"/>
        <v>5</v>
      </c>
      <c r="F18">
        <f t="shared" si="6"/>
        <v>3</v>
      </c>
      <c r="G18">
        <f t="shared" si="6"/>
        <v>16</v>
      </c>
      <c r="H18" s="1">
        <f t="shared" si="10"/>
        <v>5</v>
      </c>
      <c r="I18" s="1">
        <f t="shared" si="11"/>
        <v>4</v>
      </c>
      <c r="J18" s="1">
        <f t="shared" si="12"/>
        <v>4</v>
      </c>
      <c r="K18" t="str">
        <f t="shared" si="13"/>
        <v xml:space="preserve">     38190    5    3Comment16</v>
      </c>
      <c r="O18" s="3" t="str">
        <f>IF($E18=5,VLOOKUP($E18,ファイル!$K$38:$L$43,2,FALSE),VLOOKUP($E18,ファイル!$K$57:$AE$85,$G18+1,FALSE))</f>
        <v>ひずみ他</v>
      </c>
      <c r="P18" s="3" t="str">
        <f>VLOOKUP($F18,ファイル!$K$57:$AE$85,$G18+1,FALSE)</f>
        <v>曲率ρ</v>
      </c>
      <c r="S18">
        <v>3821</v>
      </c>
    </row>
    <row r="19" spans="1:19">
      <c r="A19">
        <f t="shared" si="7"/>
        <v>17</v>
      </c>
      <c r="B19" s="2" t="str">
        <f t="shared" si="14"/>
        <v>Comment17</v>
      </c>
      <c r="C19" s="12">
        <v>3820</v>
      </c>
      <c r="D19">
        <f t="shared" si="8"/>
        <v>38200</v>
      </c>
      <c r="E19">
        <f t="shared" si="9"/>
        <v>5</v>
      </c>
      <c r="F19">
        <f t="shared" si="6"/>
        <v>3</v>
      </c>
      <c r="G19">
        <f t="shared" si="6"/>
        <v>16</v>
      </c>
      <c r="H19" s="1">
        <f t="shared" si="10"/>
        <v>5</v>
      </c>
      <c r="I19" s="1">
        <f t="shared" si="11"/>
        <v>4</v>
      </c>
      <c r="J19" s="1">
        <f t="shared" si="12"/>
        <v>4</v>
      </c>
      <c r="K19" t="str">
        <f t="shared" si="13"/>
        <v xml:space="preserve">     38200    5    3Comment17</v>
      </c>
      <c r="O19" s="3" t="str">
        <f>IF($E19=5,VLOOKUP($E19,ファイル!$K$38:$L$43,2,FALSE),VLOOKUP($E19,ファイル!$K$57:$AE$85,$G19+1,FALSE))</f>
        <v>ひずみ他</v>
      </c>
      <c r="P19" s="3" t="str">
        <f>VLOOKUP($F19,ファイル!$K$57:$AE$85,$G19+1,FALSE)</f>
        <v>曲率ρ</v>
      </c>
      <c r="S19">
        <v>3822</v>
      </c>
    </row>
    <row r="20" spans="1:19">
      <c r="A20">
        <f t="shared" si="7"/>
        <v>18</v>
      </c>
      <c r="B20" s="2" t="str">
        <f t="shared" si="14"/>
        <v>Comment18</v>
      </c>
      <c r="C20" s="12">
        <v>3821</v>
      </c>
      <c r="D20">
        <f t="shared" si="8"/>
        <v>38210</v>
      </c>
      <c r="E20">
        <f t="shared" si="9"/>
        <v>5</v>
      </c>
      <c r="F20">
        <f t="shared" si="9"/>
        <v>3</v>
      </c>
      <c r="G20">
        <f t="shared" ref="G20:G83" si="15">G19</f>
        <v>16</v>
      </c>
      <c r="H20" s="1">
        <f t="shared" si="10"/>
        <v>5</v>
      </c>
      <c r="I20" s="1">
        <f t="shared" si="11"/>
        <v>4</v>
      </c>
      <c r="J20" s="1">
        <f t="shared" si="12"/>
        <v>4</v>
      </c>
      <c r="K20" t="str">
        <f t="shared" si="13"/>
        <v xml:space="preserve">     38210    5    3Comment18</v>
      </c>
      <c r="O20" s="3" t="str">
        <f>IF($E20=5,VLOOKUP($E20,ファイル!$K$38:$L$43,2,FALSE),VLOOKUP($E20,ファイル!$K$57:$AE$85,$G20+1,FALSE))</f>
        <v>ひずみ他</v>
      </c>
      <c r="P20" s="3" t="str">
        <f>VLOOKUP($F20,ファイル!$K$57:$AE$85,$G20+1,FALSE)</f>
        <v>曲率ρ</v>
      </c>
      <c r="S20">
        <v>3823</v>
      </c>
    </row>
    <row r="21" spans="1:19">
      <c r="A21">
        <f t="shared" si="7"/>
        <v>19</v>
      </c>
      <c r="B21" s="2" t="str">
        <f t="shared" si="14"/>
        <v>Comment19</v>
      </c>
      <c r="C21" s="12">
        <v>3822</v>
      </c>
      <c r="D21">
        <f t="shared" si="8"/>
        <v>38220</v>
      </c>
      <c r="E21">
        <f t="shared" si="9"/>
        <v>5</v>
      </c>
      <c r="F21">
        <f t="shared" si="9"/>
        <v>3</v>
      </c>
      <c r="G21">
        <f t="shared" si="15"/>
        <v>16</v>
      </c>
      <c r="H21" s="1">
        <f t="shared" si="10"/>
        <v>5</v>
      </c>
      <c r="I21" s="1">
        <f t="shared" si="11"/>
        <v>4</v>
      </c>
      <c r="J21" s="1">
        <f t="shared" si="12"/>
        <v>4</v>
      </c>
      <c r="K21" t="str">
        <f t="shared" si="13"/>
        <v xml:space="preserve">     38220    5    3Comment19</v>
      </c>
      <c r="O21" s="3" t="str">
        <f>IF($E21=5,VLOOKUP($E21,ファイル!$K$38:$L$43,2,FALSE),VLOOKUP($E21,ファイル!$K$57:$AE$85,$G21+1,FALSE))</f>
        <v>ひずみ他</v>
      </c>
      <c r="P21" s="3" t="str">
        <f>VLOOKUP($F21,ファイル!$K$57:$AE$85,$G21+1,FALSE)</f>
        <v>曲率ρ</v>
      </c>
      <c r="S21">
        <v>3824</v>
      </c>
    </row>
    <row r="22" spans="1:19">
      <c r="A22">
        <f t="shared" si="7"/>
        <v>20</v>
      </c>
      <c r="B22" s="2" t="str">
        <f t="shared" si="14"/>
        <v>Comment20</v>
      </c>
      <c r="C22" s="12">
        <v>3823</v>
      </c>
      <c r="D22">
        <f t="shared" si="8"/>
        <v>38230</v>
      </c>
      <c r="E22">
        <f t="shared" si="9"/>
        <v>5</v>
      </c>
      <c r="F22">
        <f t="shared" si="9"/>
        <v>3</v>
      </c>
      <c r="G22">
        <f t="shared" si="15"/>
        <v>16</v>
      </c>
      <c r="H22" s="1">
        <f t="shared" si="10"/>
        <v>5</v>
      </c>
      <c r="I22" s="1">
        <f t="shared" si="11"/>
        <v>4</v>
      </c>
      <c r="J22" s="1">
        <f t="shared" si="12"/>
        <v>4</v>
      </c>
      <c r="K22" t="str">
        <f t="shared" si="13"/>
        <v xml:space="preserve">     38230    5    3Comment20</v>
      </c>
      <c r="O22" s="3" t="str">
        <f>IF($E22=5,VLOOKUP($E22,ファイル!$K$38:$L$43,2,FALSE),VLOOKUP($E22,ファイル!$K$57:$AE$85,$G22+1,FALSE))</f>
        <v>ひずみ他</v>
      </c>
      <c r="P22" s="3" t="str">
        <f>VLOOKUP($F22,ファイル!$K$57:$AE$85,$G22+1,FALSE)</f>
        <v>曲率ρ</v>
      </c>
      <c r="S22">
        <v>3825</v>
      </c>
    </row>
    <row r="23" spans="1:19">
      <c r="A23">
        <f t="shared" si="7"/>
        <v>21</v>
      </c>
      <c r="B23" s="2" t="str">
        <f t="shared" si="14"/>
        <v>Comment21</v>
      </c>
      <c r="C23" s="12">
        <v>3824</v>
      </c>
      <c r="D23">
        <f t="shared" si="8"/>
        <v>38240</v>
      </c>
      <c r="E23">
        <f t="shared" si="9"/>
        <v>5</v>
      </c>
      <c r="F23">
        <f t="shared" si="9"/>
        <v>3</v>
      </c>
      <c r="G23">
        <f t="shared" si="15"/>
        <v>16</v>
      </c>
      <c r="H23" s="1">
        <f t="shared" si="10"/>
        <v>5</v>
      </c>
      <c r="I23" s="1">
        <f t="shared" si="11"/>
        <v>4</v>
      </c>
      <c r="J23" s="1">
        <f t="shared" si="12"/>
        <v>4</v>
      </c>
      <c r="K23" t="str">
        <f t="shared" si="13"/>
        <v xml:space="preserve">     38240    5    3Comment21</v>
      </c>
      <c r="O23" s="3" t="str">
        <f>IF($E23=5,VLOOKUP($E23,ファイル!$K$38:$L$43,2,FALSE),VLOOKUP($E23,ファイル!$K$57:$AE$85,$G23+1,FALSE))</f>
        <v>ひずみ他</v>
      </c>
      <c r="P23" s="3" t="str">
        <f>VLOOKUP($F23,ファイル!$K$57:$AE$85,$G23+1,FALSE)</f>
        <v>曲率ρ</v>
      </c>
      <c r="S23">
        <v>3826</v>
      </c>
    </row>
    <row r="24" spans="1:19">
      <c r="A24">
        <f t="shared" si="7"/>
        <v>22</v>
      </c>
      <c r="B24" s="2" t="str">
        <f t="shared" si="14"/>
        <v>Comment22</v>
      </c>
      <c r="C24" s="12">
        <v>3825</v>
      </c>
      <c r="D24">
        <f t="shared" si="8"/>
        <v>38250</v>
      </c>
      <c r="E24">
        <f t="shared" si="9"/>
        <v>5</v>
      </c>
      <c r="F24">
        <f t="shared" si="9"/>
        <v>3</v>
      </c>
      <c r="G24">
        <f t="shared" si="15"/>
        <v>16</v>
      </c>
      <c r="H24" s="1">
        <f t="shared" si="10"/>
        <v>5</v>
      </c>
      <c r="I24" s="1">
        <f t="shared" si="11"/>
        <v>4</v>
      </c>
      <c r="J24" s="1">
        <f t="shared" si="12"/>
        <v>4</v>
      </c>
      <c r="K24" t="str">
        <f t="shared" si="13"/>
        <v xml:space="preserve">     38250    5    3Comment22</v>
      </c>
      <c r="O24" s="3" t="str">
        <f>IF($E24=5,VLOOKUP($E24,ファイル!$K$38:$L$43,2,FALSE),VLOOKUP($E24,ファイル!$K$57:$AE$85,$G24+1,FALSE))</f>
        <v>ひずみ他</v>
      </c>
      <c r="P24" s="3" t="str">
        <f>VLOOKUP($F24,ファイル!$K$57:$AE$85,$G24+1,FALSE)</f>
        <v>曲率ρ</v>
      </c>
      <c r="S24">
        <v>3827</v>
      </c>
    </row>
    <row r="25" spans="1:19">
      <c r="A25">
        <f t="shared" si="7"/>
        <v>23</v>
      </c>
      <c r="B25" s="2" t="str">
        <f t="shared" si="14"/>
        <v>Comment23</v>
      </c>
      <c r="C25" s="12">
        <v>3826</v>
      </c>
      <c r="D25">
        <f t="shared" si="8"/>
        <v>38260</v>
      </c>
      <c r="E25">
        <f t="shared" si="9"/>
        <v>5</v>
      </c>
      <c r="F25">
        <f t="shared" si="9"/>
        <v>3</v>
      </c>
      <c r="G25">
        <f t="shared" si="15"/>
        <v>16</v>
      </c>
      <c r="H25" s="1">
        <f t="shared" si="10"/>
        <v>5</v>
      </c>
      <c r="I25" s="1">
        <f t="shared" si="11"/>
        <v>4</v>
      </c>
      <c r="J25" s="1">
        <f t="shared" si="12"/>
        <v>4</v>
      </c>
      <c r="K25" t="str">
        <f t="shared" si="13"/>
        <v xml:space="preserve">     38260    5    3Comment23</v>
      </c>
      <c r="O25" s="3" t="str">
        <f>IF($E25=5,VLOOKUP($E25,ファイル!$K$38:$L$43,2,FALSE),VLOOKUP($E25,ファイル!$K$57:$AE$85,$G25+1,FALSE))</f>
        <v>ひずみ他</v>
      </c>
      <c r="P25" s="3" t="str">
        <f>VLOOKUP($F25,ファイル!$K$57:$AE$85,$G25+1,FALSE)</f>
        <v>曲率ρ</v>
      </c>
      <c r="S25">
        <v>3828</v>
      </c>
    </row>
    <row r="26" spans="1:19">
      <c r="A26">
        <f t="shared" si="7"/>
        <v>24</v>
      </c>
      <c r="B26" s="2" t="str">
        <f t="shared" si="14"/>
        <v>Comment24</v>
      </c>
      <c r="C26" s="12">
        <v>3827</v>
      </c>
      <c r="D26">
        <f t="shared" si="8"/>
        <v>38270</v>
      </c>
      <c r="E26">
        <f t="shared" si="9"/>
        <v>5</v>
      </c>
      <c r="F26">
        <f t="shared" si="9"/>
        <v>3</v>
      </c>
      <c r="G26">
        <f t="shared" si="15"/>
        <v>16</v>
      </c>
      <c r="H26" s="1">
        <f t="shared" si="10"/>
        <v>5</v>
      </c>
      <c r="I26" s="1">
        <f t="shared" si="11"/>
        <v>4</v>
      </c>
      <c r="J26" s="1">
        <f t="shared" si="12"/>
        <v>4</v>
      </c>
      <c r="K26" t="str">
        <f t="shared" si="13"/>
        <v xml:space="preserve">     38270    5    3Comment24</v>
      </c>
      <c r="O26" s="3" t="str">
        <f>IF($E26=5,VLOOKUP($E26,ファイル!$K$38:$L$43,2,FALSE),VLOOKUP($E26,ファイル!$K$57:$AE$85,$G26+1,FALSE))</f>
        <v>ひずみ他</v>
      </c>
      <c r="P26" s="3" t="str">
        <f>VLOOKUP($F26,ファイル!$K$57:$AE$85,$G26+1,FALSE)</f>
        <v>曲率ρ</v>
      </c>
      <c r="S26">
        <v>3829</v>
      </c>
    </row>
    <row r="27" spans="1:19">
      <c r="A27">
        <f t="shared" si="7"/>
        <v>25</v>
      </c>
      <c r="B27" s="2" t="str">
        <f t="shared" si="14"/>
        <v>Comment25</v>
      </c>
      <c r="C27" s="12">
        <v>3828</v>
      </c>
      <c r="D27">
        <f t="shared" si="8"/>
        <v>38280</v>
      </c>
      <c r="E27">
        <f t="shared" si="9"/>
        <v>5</v>
      </c>
      <c r="F27">
        <f t="shared" si="9"/>
        <v>3</v>
      </c>
      <c r="G27">
        <f t="shared" si="15"/>
        <v>16</v>
      </c>
      <c r="H27" s="1">
        <f t="shared" si="10"/>
        <v>5</v>
      </c>
      <c r="I27" s="1">
        <f t="shared" si="11"/>
        <v>4</v>
      </c>
      <c r="J27" s="1">
        <f t="shared" si="12"/>
        <v>4</v>
      </c>
      <c r="K27" t="str">
        <f t="shared" si="13"/>
        <v xml:space="preserve">     38280    5    3Comment25</v>
      </c>
      <c r="O27" s="3" t="str">
        <f>IF($E27=5,VLOOKUP($E27,ファイル!$K$38:$L$43,2,FALSE),VLOOKUP($E27,ファイル!$K$57:$AE$85,$G27+1,FALSE))</f>
        <v>ひずみ他</v>
      </c>
      <c r="P27" s="3" t="str">
        <f>VLOOKUP($F27,ファイル!$K$57:$AE$85,$G27+1,FALSE)</f>
        <v>曲率ρ</v>
      </c>
      <c r="S27">
        <v>3830</v>
      </c>
    </row>
    <row r="28" spans="1:19">
      <c r="A28">
        <f t="shared" si="7"/>
        <v>26</v>
      </c>
      <c r="B28" s="2" t="str">
        <f t="shared" si="14"/>
        <v>Comment26</v>
      </c>
      <c r="C28" s="12">
        <v>3829</v>
      </c>
      <c r="D28">
        <f t="shared" si="8"/>
        <v>38290</v>
      </c>
      <c r="E28">
        <f t="shared" si="9"/>
        <v>5</v>
      </c>
      <c r="F28">
        <f t="shared" si="9"/>
        <v>3</v>
      </c>
      <c r="G28">
        <f t="shared" si="15"/>
        <v>16</v>
      </c>
      <c r="H28" s="1">
        <f t="shared" si="10"/>
        <v>5</v>
      </c>
      <c r="I28" s="1">
        <f t="shared" si="11"/>
        <v>4</v>
      </c>
      <c r="J28" s="1">
        <f t="shared" si="12"/>
        <v>4</v>
      </c>
      <c r="K28" t="str">
        <f t="shared" si="13"/>
        <v xml:space="preserve">     38290    5    3Comment26</v>
      </c>
      <c r="O28" s="3" t="str">
        <f>IF($E28=5,VLOOKUP($E28,ファイル!$K$38:$L$43,2,FALSE),VLOOKUP($E28,ファイル!$K$57:$AE$85,$G28+1,FALSE))</f>
        <v>ひずみ他</v>
      </c>
      <c r="P28" s="3" t="str">
        <f>VLOOKUP($F28,ファイル!$K$57:$AE$85,$G28+1,FALSE)</f>
        <v>曲率ρ</v>
      </c>
      <c r="S28">
        <v>3831</v>
      </c>
    </row>
    <row r="29" spans="1:19">
      <c r="A29">
        <f t="shared" si="7"/>
        <v>27</v>
      </c>
      <c r="B29" s="2" t="str">
        <f t="shared" si="14"/>
        <v>Comment27</v>
      </c>
      <c r="C29" s="12">
        <v>3830</v>
      </c>
      <c r="D29">
        <f t="shared" si="8"/>
        <v>38300</v>
      </c>
      <c r="E29">
        <f t="shared" si="9"/>
        <v>5</v>
      </c>
      <c r="F29">
        <f t="shared" si="9"/>
        <v>3</v>
      </c>
      <c r="G29">
        <f t="shared" si="15"/>
        <v>16</v>
      </c>
      <c r="H29" s="1">
        <f t="shared" si="10"/>
        <v>5</v>
      </c>
      <c r="I29" s="1">
        <f t="shared" si="11"/>
        <v>4</v>
      </c>
      <c r="J29" s="1">
        <f t="shared" si="12"/>
        <v>4</v>
      </c>
      <c r="K29" t="str">
        <f t="shared" si="13"/>
        <v xml:space="preserve">     38300    5    3Comment27</v>
      </c>
      <c r="O29" s="3" t="str">
        <f>IF($E29=5,VLOOKUP($E29,ファイル!$K$38:$L$43,2,FALSE),VLOOKUP($E29,ファイル!$K$57:$AE$85,$G29+1,FALSE))</f>
        <v>ひずみ他</v>
      </c>
      <c r="P29" s="3" t="str">
        <f>VLOOKUP($F29,ファイル!$K$57:$AE$85,$G29+1,FALSE)</f>
        <v>曲率ρ</v>
      </c>
      <c r="S29">
        <v>3832</v>
      </c>
    </row>
    <row r="30" spans="1:19">
      <c r="A30">
        <f t="shared" si="7"/>
        <v>28</v>
      </c>
      <c r="B30" s="2" t="str">
        <f t="shared" si="14"/>
        <v>Comment28</v>
      </c>
      <c r="C30" s="12">
        <v>3831</v>
      </c>
      <c r="D30">
        <f t="shared" si="8"/>
        <v>38310</v>
      </c>
      <c r="E30">
        <f t="shared" si="9"/>
        <v>5</v>
      </c>
      <c r="F30">
        <f t="shared" si="9"/>
        <v>3</v>
      </c>
      <c r="G30">
        <f t="shared" si="15"/>
        <v>16</v>
      </c>
      <c r="H30" s="1">
        <f t="shared" si="10"/>
        <v>5</v>
      </c>
      <c r="I30" s="1">
        <f t="shared" si="11"/>
        <v>4</v>
      </c>
      <c r="J30" s="1">
        <f t="shared" si="12"/>
        <v>4</v>
      </c>
      <c r="K30" t="str">
        <f t="shared" si="13"/>
        <v xml:space="preserve">     38310    5    3Comment28</v>
      </c>
      <c r="O30" s="3" t="str">
        <f>IF($E30=5,VLOOKUP($E30,ファイル!$K$38:$L$43,2,FALSE),VLOOKUP($E30,ファイル!$K$57:$AE$85,$G30+1,FALSE))</f>
        <v>ひずみ他</v>
      </c>
      <c r="P30" s="3" t="str">
        <f>VLOOKUP($F30,ファイル!$K$57:$AE$85,$G30+1,FALSE)</f>
        <v>曲率ρ</v>
      </c>
      <c r="S30">
        <v>3833</v>
      </c>
    </row>
    <row r="31" spans="1:19">
      <c r="A31">
        <f t="shared" si="7"/>
        <v>29</v>
      </c>
      <c r="B31" s="2" t="str">
        <f t="shared" si="14"/>
        <v>Comment29</v>
      </c>
      <c r="C31" s="12">
        <v>3832</v>
      </c>
      <c r="D31">
        <f t="shared" si="8"/>
        <v>38320</v>
      </c>
      <c r="E31">
        <f t="shared" si="9"/>
        <v>5</v>
      </c>
      <c r="F31">
        <f t="shared" si="9"/>
        <v>3</v>
      </c>
      <c r="G31">
        <f t="shared" si="15"/>
        <v>16</v>
      </c>
      <c r="H31" s="1">
        <f t="shared" si="10"/>
        <v>5</v>
      </c>
      <c r="I31" s="1">
        <f t="shared" si="11"/>
        <v>4</v>
      </c>
      <c r="J31" s="1">
        <f t="shared" si="12"/>
        <v>4</v>
      </c>
      <c r="K31" t="str">
        <f t="shared" si="13"/>
        <v xml:space="preserve">     38320    5    3Comment29</v>
      </c>
      <c r="O31" s="3" t="str">
        <f>IF($E31=5,VLOOKUP($E31,ファイル!$K$38:$L$43,2,FALSE),VLOOKUP($E31,ファイル!$K$57:$AE$85,$G31+1,FALSE))</f>
        <v>ひずみ他</v>
      </c>
      <c r="P31" s="3" t="str">
        <f>VLOOKUP($F31,ファイル!$K$57:$AE$85,$G31+1,FALSE)</f>
        <v>曲率ρ</v>
      </c>
      <c r="S31">
        <v>3834</v>
      </c>
    </row>
    <row r="32" spans="1:19">
      <c r="A32">
        <f t="shared" si="7"/>
        <v>30</v>
      </c>
      <c r="B32" s="2" t="str">
        <f t="shared" si="14"/>
        <v>Comment30</v>
      </c>
      <c r="C32" s="12">
        <v>3833</v>
      </c>
      <c r="D32">
        <f t="shared" si="8"/>
        <v>38330</v>
      </c>
      <c r="E32">
        <f t="shared" si="9"/>
        <v>5</v>
      </c>
      <c r="F32">
        <f t="shared" si="9"/>
        <v>3</v>
      </c>
      <c r="G32">
        <f t="shared" si="15"/>
        <v>16</v>
      </c>
      <c r="H32" s="1">
        <f t="shared" si="10"/>
        <v>5</v>
      </c>
      <c r="I32" s="1">
        <f t="shared" si="11"/>
        <v>4</v>
      </c>
      <c r="J32" s="1">
        <f t="shared" si="12"/>
        <v>4</v>
      </c>
      <c r="K32" t="str">
        <f t="shared" si="13"/>
        <v xml:space="preserve">     38330    5    3Comment30</v>
      </c>
      <c r="O32" s="3" t="str">
        <f>IF($E32=5,VLOOKUP($E32,ファイル!$K$38:$L$43,2,FALSE),VLOOKUP($E32,ファイル!$K$57:$AE$85,$G32+1,FALSE))</f>
        <v>ひずみ他</v>
      </c>
      <c r="P32" s="3" t="str">
        <f>VLOOKUP($F32,ファイル!$K$57:$AE$85,$G32+1,FALSE)</f>
        <v>曲率ρ</v>
      </c>
      <c r="S32">
        <v>3835</v>
      </c>
    </row>
    <row r="33" spans="1:19">
      <c r="A33">
        <f t="shared" si="7"/>
        <v>31</v>
      </c>
      <c r="B33" s="2" t="str">
        <f t="shared" si="14"/>
        <v>Comment31</v>
      </c>
      <c r="C33" s="12">
        <v>3834</v>
      </c>
      <c r="D33">
        <f t="shared" si="8"/>
        <v>38340</v>
      </c>
      <c r="E33">
        <f t="shared" si="9"/>
        <v>5</v>
      </c>
      <c r="F33">
        <f t="shared" si="9"/>
        <v>3</v>
      </c>
      <c r="G33">
        <f t="shared" si="15"/>
        <v>16</v>
      </c>
      <c r="H33" s="1">
        <f t="shared" si="10"/>
        <v>5</v>
      </c>
      <c r="I33" s="1">
        <f t="shared" si="11"/>
        <v>4</v>
      </c>
      <c r="J33" s="1">
        <f t="shared" si="12"/>
        <v>4</v>
      </c>
      <c r="K33" t="str">
        <f t="shared" si="13"/>
        <v xml:space="preserve">     38340    5    3Comment31</v>
      </c>
      <c r="O33" s="3" t="str">
        <f>IF($E33=5,VLOOKUP($E33,ファイル!$K$38:$L$43,2,FALSE),VLOOKUP($E33,ファイル!$K$57:$AE$85,$G33+1,FALSE))</f>
        <v>ひずみ他</v>
      </c>
      <c r="P33" s="3" t="str">
        <f>VLOOKUP($F33,ファイル!$K$57:$AE$85,$G33+1,FALSE)</f>
        <v>曲率ρ</v>
      </c>
      <c r="S33">
        <v>3836</v>
      </c>
    </row>
    <row r="34" spans="1:19">
      <c r="A34">
        <f t="shared" si="7"/>
        <v>32</v>
      </c>
      <c r="B34" s="2" t="str">
        <f t="shared" si="14"/>
        <v>Comment32</v>
      </c>
      <c r="C34" s="12">
        <v>3835</v>
      </c>
      <c r="D34">
        <f t="shared" si="8"/>
        <v>38350</v>
      </c>
      <c r="E34">
        <f t="shared" si="9"/>
        <v>5</v>
      </c>
      <c r="F34">
        <f t="shared" si="9"/>
        <v>3</v>
      </c>
      <c r="G34">
        <f t="shared" si="15"/>
        <v>16</v>
      </c>
      <c r="H34" s="1">
        <f t="shared" si="10"/>
        <v>5</v>
      </c>
      <c r="I34" s="1">
        <f t="shared" si="11"/>
        <v>4</v>
      </c>
      <c r="J34" s="1">
        <f t="shared" si="12"/>
        <v>4</v>
      </c>
      <c r="K34" t="str">
        <f t="shared" si="13"/>
        <v xml:space="preserve">     38350    5    3Comment32</v>
      </c>
      <c r="O34" s="3" t="str">
        <f>IF($E34=5,VLOOKUP($E34,ファイル!$K$38:$L$43,2,FALSE),VLOOKUP($E34,ファイル!$K$57:$AE$85,$G34+1,FALSE))</f>
        <v>ひずみ他</v>
      </c>
      <c r="P34" s="3" t="str">
        <f>VLOOKUP($F34,ファイル!$K$57:$AE$85,$G34+1,FALSE)</f>
        <v>曲率ρ</v>
      </c>
      <c r="S34">
        <v>3837</v>
      </c>
    </row>
    <row r="35" spans="1:19">
      <c r="A35">
        <f t="shared" si="7"/>
        <v>33</v>
      </c>
      <c r="B35" s="2" t="str">
        <f t="shared" si="14"/>
        <v>Comment33</v>
      </c>
      <c r="C35" s="12">
        <v>3836</v>
      </c>
      <c r="D35">
        <f t="shared" si="8"/>
        <v>38360</v>
      </c>
      <c r="E35">
        <f t="shared" si="9"/>
        <v>5</v>
      </c>
      <c r="F35">
        <f t="shared" si="9"/>
        <v>3</v>
      </c>
      <c r="G35">
        <f t="shared" si="15"/>
        <v>16</v>
      </c>
      <c r="H35" s="1">
        <f t="shared" si="10"/>
        <v>5</v>
      </c>
      <c r="I35" s="1">
        <f t="shared" si="11"/>
        <v>4</v>
      </c>
      <c r="J35" s="1">
        <f t="shared" si="12"/>
        <v>4</v>
      </c>
      <c r="K35" t="str">
        <f t="shared" si="13"/>
        <v xml:space="preserve">     38360    5    3Comment33</v>
      </c>
      <c r="O35" s="3" t="str">
        <f>IF($E35=5,VLOOKUP($E35,ファイル!$K$38:$L$43,2,FALSE),VLOOKUP($E35,ファイル!$K$57:$AE$85,$G35+1,FALSE))</f>
        <v>ひずみ他</v>
      </c>
      <c r="P35" s="3" t="str">
        <f>VLOOKUP($F35,ファイル!$K$57:$AE$85,$G35+1,FALSE)</f>
        <v>曲率ρ</v>
      </c>
      <c r="S35">
        <v>3838</v>
      </c>
    </row>
    <row r="36" spans="1:19">
      <c r="A36">
        <f t="shared" si="7"/>
        <v>34</v>
      </c>
      <c r="B36" s="2" t="str">
        <f t="shared" si="14"/>
        <v>Comment34</v>
      </c>
      <c r="C36" s="12">
        <v>3837</v>
      </c>
      <c r="D36">
        <f t="shared" si="8"/>
        <v>38370</v>
      </c>
      <c r="E36">
        <f t="shared" si="9"/>
        <v>5</v>
      </c>
      <c r="F36">
        <f t="shared" si="9"/>
        <v>3</v>
      </c>
      <c r="G36">
        <f t="shared" si="15"/>
        <v>16</v>
      </c>
      <c r="H36" s="1">
        <f t="shared" si="10"/>
        <v>5</v>
      </c>
      <c r="I36" s="1">
        <f t="shared" si="11"/>
        <v>4</v>
      </c>
      <c r="J36" s="1">
        <f t="shared" si="12"/>
        <v>4</v>
      </c>
      <c r="K36" t="str">
        <f t="shared" si="13"/>
        <v xml:space="preserve">     38370    5    3Comment34</v>
      </c>
      <c r="O36" s="3" t="str">
        <f>IF($E36=5,VLOOKUP($E36,ファイル!$K$38:$L$43,2,FALSE),VLOOKUP($E36,ファイル!$K$57:$AE$85,$G36+1,FALSE))</f>
        <v>ひずみ他</v>
      </c>
      <c r="P36" s="3" t="str">
        <f>VLOOKUP($F36,ファイル!$K$57:$AE$85,$G36+1,FALSE)</f>
        <v>曲率ρ</v>
      </c>
      <c r="S36">
        <v>3839</v>
      </c>
    </row>
    <row r="37" spans="1:19">
      <c r="A37">
        <f t="shared" si="7"/>
        <v>35</v>
      </c>
      <c r="B37" s="2" t="str">
        <f t="shared" si="14"/>
        <v>Comment35</v>
      </c>
      <c r="C37" s="12">
        <v>3838</v>
      </c>
      <c r="D37">
        <f t="shared" si="8"/>
        <v>38380</v>
      </c>
      <c r="E37">
        <f t="shared" ref="E37:F68" si="16">E36</f>
        <v>5</v>
      </c>
      <c r="F37">
        <f t="shared" si="16"/>
        <v>3</v>
      </c>
      <c r="G37">
        <f t="shared" si="15"/>
        <v>16</v>
      </c>
      <c r="H37" s="1">
        <f t="shared" si="10"/>
        <v>5</v>
      </c>
      <c r="I37" s="1">
        <f t="shared" si="11"/>
        <v>4</v>
      </c>
      <c r="J37" s="1">
        <f t="shared" si="12"/>
        <v>4</v>
      </c>
      <c r="K37" t="str">
        <f t="shared" si="13"/>
        <v xml:space="preserve">     38380    5    3Comment35</v>
      </c>
      <c r="O37" s="3" t="str">
        <f>IF($E37=5,VLOOKUP($E37,ファイル!$K$38:$L$43,2,FALSE),VLOOKUP($E37,ファイル!$K$57:$AE$85,$G37+1,FALSE))</f>
        <v>ひずみ他</v>
      </c>
      <c r="P37" s="3" t="str">
        <f>VLOOKUP($F37,ファイル!$K$57:$AE$85,$G37+1,FALSE)</f>
        <v>曲率ρ</v>
      </c>
      <c r="S37">
        <v>3840</v>
      </c>
    </row>
    <row r="38" spans="1:19">
      <c r="A38">
        <f t="shared" si="7"/>
        <v>36</v>
      </c>
      <c r="B38" s="2" t="str">
        <f t="shared" si="14"/>
        <v>Comment36</v>
      </c>
      <c r="C38" s="12">
        <v>3839</v>
      </c>
      <c r="D38">
        <f t="shared" si="8"/>
        <v>38390</v>
      </c>
      <c r="E38">
        <f t="shared" si="16"/>
        <v>5</v>
      </c>
      <c r="F38">
        <f t="shared" si="16"/>
        <v>3</v>
      </c>
      <c r="G38">
        <f t="shared" si="15"/>
        <v>16</v>
      </c>
      <c r="H38" s="1">
        <f t="shared" si="10"/>
        <v>5</v>
      </c>
      <c r="I38" s="1">
        <f t="shared" si="11"/>
        <v>4</v>
      </c>
      <c r="J38" s="1">
        <f t="shared" si="12"/>
        <v>4</v>
      </c>
      <c r="K38" t="str">
        <f t="shared" si="13"/>
        <v xml:space="preserve">     38390    5    3Comment36</v>
      </c>
      <c r="O38" s="3" t="str">
        <f>IF($E38=5,VLOOKUP($E38,ファイル!$K$38:$L$43,2,FALSE),VLOOKUP($E38,ファイル!$K$57:$AE$85,$G38+1,FALSE))</f>
        <v>ひずみ他</v>
      </c>
      <c r="P38" s="3" t="str">
        <f>VLOOKUP($F38,ファイル!$K$57:$AE$85,$G38+1,FALSE)</f>
        <v>曲率ρ</v>
      </c>
      <c r="S38">
        <v>3841</v>
      </c>
    </row>
    <row r="39" spans="1:19">
      <c r="A39">
        <f t="shared" si="7"/>
        <v>37</v>
      </c>
      <c r="B39" s="2" t="str">
        <f t="shared" si="14"/>
        <v>Comment37</v>
      </c>
      <c r="C39" s="12">
        <v>3840</v>
      </c>
      <c r="D39">
        <f t="shared" si="8"/>
        <v>38400</v>
      </c>
      <c r="E39">
        <f t="shared" si="16"/>
        <v>5</v>
      </c>
      <c r="F39">
        <f t="shared" si="16"/>
        <v>3</v>
      </c>
      <c r="G39">
        <f t="shared" si="15"/>
        <v>16</v>
      </c>
      <c r="H39" s="1">
        <f t="shared" si="10"/>
        <v>5</v>
      </c>
      <c r="I39" s="1">
        <f t="shared" si="11"/>
        <v>4</v>
      </c>
      <c r="J39" s="1">
        <f t="shared" si="12"/>
        <v>4</v>
      </c>
      <c r="K39" t="str">
        <f t="shared" si="13"/>
        <v xml:space="preserve">     38400    5    3Comment37</v>
      </c>
      <c r="O39" s="3" t="str">
        <f>IF($E39=5,VLOOKUP($E39,ファイル!$K$38:$L$43,2,FALSE),VLOOKUP($E39,ファイル!$K$57:$AE$85,$G39+1,FALSE))</f>
        <v>ひずみ他</v>
      </c>
      <c r="P39" s="3" t="str">
        <f>VLOOKUP($F39,ファイル!$K$57:$AE$85,$G39+1,FALSE)</f>
        <v>曲率ρ</v>
      </c>
      <c r="S39">
        <v>3842</v>
      </c>
    </row>
    <row r="40" spans="1:19">
      <c r="A40">
        <f t="shared" si="7"/>
        <v>38</v>
      </c>
      <c r="B40" s="2" t="str">
        <f t="shared" si="14"/>
        <v>Comment38</v>
      </c>
      <c r="C40" s="12">
        <v>3841</v>
      </c>
      <c r="D40">
        <f t="shared" si="8"/>
        <v>38410</v>
      </c>
      <c r="E40">
        <f t="shared" si="16"/>
        <v>5</v>
      </c>
      <c r="F40">
        <f t="shared" si="16"/>
        <v>3</v>
      </c>
      <c r="G40">
        <f t="shared" si="15"/>
        <v>16</v>
      </c>
      <c r="H40" s="1">
        <f t="shared" si="10"/>
        <v>5</v>
      </c>
      <c r="I40" s="1">
        <f t="shared" si="11"/>
        <v>4</v>
      </c>
      <c r="J40" s="1">
        <f t="shared" si="12"/>
        <v>4</v>
      </c>
      <c r="K40" t="str">
        <f t="shared" si="13"/>
        <v xml:space="preserve">     38410    5    3Comment38</v>
      </c>
      <c r="O40" s="3" t="str">
        <f>IF($E40=5,VLOOKUP($E40,ファイル!$K$38:$L$43,2,FALSE),VLOOKUP($E40,ファイル!$K$57:$AE$85,$G40+1,FALSE))</f>
        <v>ひずみ他</v>
      </c>
      <c r="P40" s="3" t="str">
        <f>VLOOKUP($F40,ファイル!$K$57:$AE$85,$G40+1,FALSE)</f>
        <v>曲率ρ</v>
      </c>
      <c r="S40">
        <v>3843</v>
      </c>
    </row>
    <row r="41" spans="1:19">
      <c r="A41">
        <f t="shared" si="7"/>
        <v>39</v>
      </c>
      <c r="B41" s="2" t="str">
        <f t="shared" si="14"/>
        <v>Comment39</v>
      </c>
      <c r="C41" s="12">
        <v>3842</v>
      </c>
      <c r="D41">
        <f t="shared" si="8"/>
        <v>38420</v>
      </c>
      <c r="E41">
        <f t="shared" si="16"/>
        <v>5</v>
      </c>
      <c r="F41">
        <f t="shared" si="16"/>
        <v>3</v>
      </c>
      <c r="G41">
        <f t="shared" si="15"/>
        <v>16</v>
      </c>
      <c r="H41" s="1">
        <f t="shared" si="10"/>
        <v>5</v>
      </c>
      <c r="I41" s="1">
        <f t="shared" si="11"/>
        <v>4</v>
      </c>
      <c r="J41" s="1">
        <f t="shared" si="12"/>
        <v>4</v>
      </c>
      <c r="K41" t="str">
        <f t="shared" si="13"/>
        <v xml:space="preserve">     38420    5    3Comment39</v>
      </c>
      <c r="O41" s="3" t="str">
        <f>IF($E41=5,VLOOKUP($E41,ファイル!$K$38:$L$43,2,FALSE),VLOOKUP($E41,ファイル!$K$57:$AE$85,$G41+1,FALSE))</f>
        <v>ひずみ他</v>
      </c>
      <c r="P41" s="3" t="str">
        <f>VLOOKUP($F41,ファイル!$K$57:$AE$85,$G41+1,FALSE)</f>
        <v>曲率ρ</v>
      </c>
      <c r="S41">
        <v>3844</v>
      </c>
    </row>
    <row r="42" spans="1:19">
      <c r="A42">
        <f t="shared" si="7"/>
        <v>40</v>
      </c>
      <c r="B42" s="2" t="str">
        <f t="shared" si="14"/>
        <v>Comment40</v>
      </c>
      <c r="C42" s="12">
        <v>3843</v>
      </c>
      <c r="D42">
        <f t="shared" si="8"/>
        <v>38430</v>
      </c>
      <c r="E42">
        <f t="shared" si="16"/>
        <v>5</v>
      </c>
      <c r="F42">
        <f t="shared" si="16"/>
        <v>3</v>
      </c>
      <c r="G42">
        <f t="shared" si="15"/>
        <v>16</v>
      </c>
      <c r="H42" s="1">
        <f t="shared" si="10"/>
        <v>5</v>
      </c>
      <c r="I42" s="1">
        <f t="shared" si="11"/>
        <v>4</v>
      </c>
      <c r="J42" s="1">
        <f t="shared" si="12"/>
        <v>4</v>
      </c>
      <c r="K42" t="str">
        <f t="shared" si="13"/>
        <v xml:space="preserve">     38430    5    3Comment40</v>
      </c>
      <c r="O42" s="3" t="str">
        <f>IF($E42=5,VLOOKUP($E42,ファイル!$K$38:$L$43,2,FALSE),VLOOKUP($E42,ファイル!$K$57:$AE$85,$G42+1,FALSE))</f>
        <v>ひずみ他</v>
      </c>
      <c r="P42" s="3" t="str">
        <f>VLOOKUP($F42,ファイル!$K$57:$AE$85,$G42+1,FALSE)</f>
        <v>曲率ρ</v>
      </c>
      <c r="S42">
        <v>3845</v>
      </c>
    </row>
    <row r="43" spans="1:19">
      <c r="A43">
        <f t="shared" si="7"/>
        <v>41</v>
      </c>
      <c r="B43" s="2" t="str">
        <f t="shared" si="14"/>
        <v>Comment41</v>
      </c>
      <c r="C43" s="12">
        <v>3844</v>
      </c>
      <c r="D43">
        <f t="shared" si="8"/>
        <v>38440</v>
      </c>
      <c r="E43">
        <f t="shared" si="16"/>
        <v>5</v>
      </c>
      <c r="F43">
        <f t="shared" si="16"/>
        <v>3</v>
      </c>
      <c r="G43">
        <f t="shared" si="15"/>
        <v>16</v>
      </c>
      <c r="H43" s="1">
        <f t="shared" si="10"/>
        <v>5</v>
      </c>
      <c r="I43" s="1">
        <f t="shared" si="11"/>
        <v>4</v>
      </c>
      <c r="J43" s="1">
        <f t="shared" si="12"/>
        <v>4</v>
      </c>
      <c r="K43" t="str">
        <f t="shared" si="13"/>
        <v xml:space="preserve">     38440    5    3Comment41</v>
      </c>
      <c r="O43" s="3" t="str">
        <f>IF($E43=5,VLOOKUP($E43,ファイル!$K$38:$L$43,2,FALSE),VLOOKUP($E43,ファイル!$K$57:$AE$85,$G43+1,FALSE))</f>
        <v>ひずみ他</v>
      </c>
      <c r="P43" s="3" t="str">
        <f>VLOOKUP($F43,ファイル!$K$57:$AE$85,$G43+1,FALSE)</f>
        <v>曲率ρ</v>
      </c>
      <c r="S43">
        <v>3846</v>
      </c>
    </row>
    <row r="44" spans="1:19">
      <c r="A44">
        <f t="shared" si="7"/>
        <v>42</v>
      </c>
      <c r="B44" s="2" t="str">
        <f t="shared" si="14"/>
        <v>Comment42</v>
      </c>
      <c r="C44" s="12">
        <v>3845</v>
      </c>
      <c r="D44">
        <f t="shared" si="8"/>
        <v>38450</v>
      </c>
      <c r="E44">
        <f t="shared" si="16"/>
        <v>5</v>
      </c>
      <c r="F44">
        <f t="shared" si="16"/>
        <v>3</v>
      </c>
      <c r="G44">
        <f t="shared" si="15"/>
        <v>16</v>
      </c>
      <c r="H44" s="1">
        <f t="shared" si="10"/>
        <v>5</v>
      </c>
      <c r="I44" s="1">
        <f t="shared" si="11"/>
        <v>4</v>
      </c>
      <c r="J44" s="1">
        <f t="shared" si="12"/>
        <v>4</v>
      </c>
      <c r="K44" t="str">
        <f t="shared" si="13"/>
        <v xml:space="preserve">     38450    5    3Comment42</v>
      </c>
      <c r="O44" s="3" t="str">
        <f>IF($E44=5,VLOOKUP($E44,ファイル!$K$38:$L$43,2,FALSE),VLOOKUP($E44,ファイル!$K$57:$AE$85,$G44+1,FALSE))</f>
        <v>ひずみ他</v>
      </c>
      <c r="P44" s="3" t="str">
        <f>VLOOKUP($F44,ファイル!$K$57:$AE$85,$G44+1,FALSE)</f>
        <v>曲率ρ</v>
      </c>
      <c r="S44">
        <v>3847</v>
      </c>
    </row>
    <row r="45" spans="1:19">
      <c r="A45">
        <f t="shared" si="7"/>
        <v>43</v>
      </c>
      <c r="B45" s="2" t="str">
        <f t="shared" si="14"/>
        <v>Comment43</v>
      </c>
      <c r="C45" s="12">
        <v>3846</v>
      </c>
      <c r="D45">
        <f t="shared" si="8"/>
        <v>38460</v>
      </c>
      <c r="E45">
        <f t="shared" si="16"/>
        <v>5</v>
      </c>
      <c r="F45">
        <f t="shared" si="16"/>
        <v>3</v>
      </c>
      <c r="G45">
        <f t="shared" si="15"/>
        <v>16</v>
      </c>
      <c r="H45" s="1">
        <f t="shared" si="10"/>
        <v>5</v>
      </c>
      <c r="I45" s="1">
        <f t="shared" si="11"/>
        <v>4</v>
      </c>
      <c r="J45" s="1">
        <f t="shared" si="12"/>
        <v>4</v>
      </c>
      <c r="K45" t="str">
        <f t="shared" si="13"/>
        <v xml:space="preserve">     38460    5    3Comment43</v>
      </c>
      <c r="O45" s="3" t="str">
        <f>IF($E45=5,VLOOKUP($E45,ファイル!$K$38:$L$43,2,FALSE),VLOOKUP($E45,ファイル!$K$57:$AE$85,$G45+1,FALSE))</f>
        <v>ひずみ他</v>
      </c>
      <c r="P45" s="3" t="str">
        <f>VLOOKUP($F45,ファイル!$K$57:$AE$85,$G45+1,FALSE)</f>
        <v>曲率ρ</v>
      </c>
      <c r="S45">
        <v>3848</v>
      </c>
    </row>
    <row r="46" spans="1:19">
      <c r="A46">
        <f t="shared" si="7"/>
        <v>44</v>
      </c>
      <c r="B46" s="2" t="str">
        <f t="shared" si="14"/>
        <v>Comment44</v>
      </c>
      <c r="C46" s="12">
        <v>3847</v>
      </c>
      <c r="D46">
        <f t="shared" si="8"/>
        <v>38470</v>
      </c>
      <c r="E46">
        <f t="shared" si="16"/>
        <v>5</v>
      </c>
      <c r="F46">
        <f t="shared" si="16"/>
        <v>3</v>
      </c>
      <c r="G46">
        <f t="shared" si="15"/>
        <v>16</v>
      </c>
      <c r="H46" s="1">
        <f t="shared" si="10"/>
        <v>5</v>
      </c>
      <c r="I46" s="1">
        <f t="shared" si="11"/>
        <v>4</v>
      </c>
      <c r="J46" s="1">
        <f t="shared" si="12"/>
        <v>4</v>
      </c>
      <c r="K46" t="str">
        <f t="shared" si="13"/>
        <v xml:space="preserve">     38470    5    3Comment44</v>
      </c>
      <c r="O46" s="3" t="str">
        <f>IF($E46=5,VLOOKUP($E46,ファイル!$K$38:$L$43,2,FALSE),VLOOKUP($E46,ファイル!$K$57:$AE$85,$G46+1,FALSE))</f>
        <v>ひずみ他</v>
      </c>
      <c r="P46" s="3" t="str">
        <f>VLOOKUP($F46,ファイル!$K$57:$AE$85,$G46+1,FALSE)</f>
        <v>曲率ρ</v>
      </c>
      <c r="S46">
        <v>3849</v>
      </c>
    </row>
    <row r="47" spans="1:19">
      <c r="A47">
        <f t="shared" si="7"/>
        <v>45</v>
      </c>
      <c r="B47" s="2" t="str">
        <f t="shared" si="14"/>
        <v>Comment45</v>
      </c>
      <c r="C47" s="12">
        <v>3848</v>
      </c>
      <c r="D47">
        <f t="shared" si="8"/>
        <v>38480</v>
      </c>
      <c r="E47">
        <f t="shared" si="16"/>
        <v>5</v>
      </c>
      <c r="F47">
        <f t="shared" si="16"/>
        <v>3</v>
      </c>
      <c r="G47">
        <f t="shared" si="15"/>
        <v>16</v>
      </c>
      <c r="H47" s="1">
        <f t="shared" si="10"/>
        <v>5</v>
      </c>
      <c r="I47" s="1">
        <f t="shared" si="11"/>
        <v>4</v>
      </c>
      <c r="J47" s="1">
        <f t="shared" si="12"/>
        <v>4</v>
      </c>
      <c r="K47" t="str">
        <f t="shared" si="13"/>
        <v xml:space="preserve">     38480    5    3Comment45</v>
      </c>
      <c r="O47" s="3" t="str">
        <f>IF($E47=5,VLOOKUP($E47,ファイル!$K$38:$L$43,2,FALSE),VLOOKUP($E47,ファイル!$K$57:$AE$85,$G47+1,FALSE))</f>
        <v>ひずみ他</v>
      </c>
      <c r="P47" s="3" t="str">
        <f>VLOOKUP($F47,ファイル!$K$57:$AE$85,$G47+1,FALSE)</f>
        <v>曲率ρ</v>
      </c>
      <c r="S47">
        <v>3850</v>
      </c>
    </row>
    <row r="48" spans="1:19">
      <c r="A48">
        <f t="shared" si="7"/>
        <v>46</v>
      </c>
      <c r="B48" s="2" t="str">
        <f t="shared" si="14"/>
        <v>Comment46</v>
      </c>
      <c r="C48" s="12">
        <v>3849</v>
      </c>
      <c r="D48">
        <f t="shared" si="8"/>
        <v>38490</v>
      </c>
      <c r="E48">
        <f t="shared" si="16"/>
        <v>5</v>
      </c>
      <c r="F48">
        <f t="shared" si="16"/>
        <v>3</v>
      </c>
      <c r="G48">
        <f t="shared" si="15"/>
        <v>16</v>
      </c>
      <c r="H48" s="1">
        <f t="shared" si="10"/>
        <v>5</v>
      </c>
      <c r="I48" s="1">
        <f t="shared" si="11"/>
        <v>4</v>
      </c>
      <c r="J48" s="1">
        <f t="shared" si="12"/>
        <v>4</v>
      </c>
      <c r="K48" t="str">
        <f t="shared" si="13"/>
        <v xml:space="preserve">     38490    5    3Comment46</v>
      </c>
      <c r="O48" s="3" t="str">
        <f>IF($E48=5,VLOOKUP($E48,ファイル!$K$38:$L$43,2,FALSE),VLOOKUP($E48,ファイル!$K$57:$AE$85,$G48+1,FALSE))</f>
        <v>ひずみ他</v>
      </c>
      <c r="P48" s="3" t="str">
        <f>VLOOKUP($F48,ファイル!$K$57:$AE$85,$G48+1,FALSE)</f>
        <v>曲率ρ</v>
      </c>
      <c r="S48">
        <v>3851</v>
      </c>
    </row>
    <row r="49" spans="1:19">
      <c r="A49">
        <f t="shared" si="7"/>
        <v>47</v>
      </c>
      <c r="B49" s="2" t="str">
        <f t="shared" si="14"/>
        <v>Comment47</v>
      </c>
      <c r="C49" s="12">
        <v>3850</v>
      </c>
      <c r="D49">
        <f t="shared" si="8"/>
        <v>38500</v>
      </c>
      <c r="E49">
        <f t="shared" si="16"/>
        <v>5</v>
      </c>
      <c r="F49">
        <f t="shared" si="16"/>
        <v>3</v>
      </c>
      <c r="G49">
        <f t="shared" si="15"/>
        <v>16</v>
      </c>
      <c r="H49" s="1">
        <f t="shared" si="10"/>
        <v>5</v>
      </c>
      <c r="I49" s="1">
        <f t="shared" si="11"/>
        <v>4</v>
      </c>
      <c r="J49" s="1">
        <f t="shared" si="12"/>
        <v>4</v>
      </c>
      <c r="K49" t="str">
        <f t="shared" si="13"/>
        <v xml:space="preserve">     38500    5    3Comment47</v>
      </c>
      <c r="O49" s="3" t="str">
        <f>IF($E49=5,VLOOKUP($E49,ファイル!$K$38:$L$43,2,FALSE),VLOOKUP($E49,ファイル!$K$57:$AE$85,$G49+1,FALSE))</f>
        <v>ひずみ他</v>
      </c>
      <c r="P49" s="3" t="str">
        <f>VLOOKUP($F49,ファイル!$K$57:$AE$85,$G49+1,FALSE)</f>
        <v>曲率ρ</v>
      </c>
      <c r="S49">
        <v>3852</v>
      </c>
    </row>
    <row r="50" spans="1:19">
      <c r="A50">
        <f t="shared" si="7"/>
        <v>48</v>
      </c>
      <c r="B50" s="2" t="str">
        <f t="shared" si="14"/>
        <v>Comment48</v>
      </c>
      <c r="C50" s="12">
        <v>3851</v>
      </c>
      <c r="D50">
        <f t="shared" si="8"/>
        <v>38510</v>
      </c>
      <c r="E50">
        <f t="shared" si="16"/>
        <v>5</v>
      </c>
      <c r="F50">
        <f t="shared" si="16"/>
        <v>3</v>
      </c>
      <c r="G50">
        <f t="shared" si="15"/>
        <v>16</v>
      </c>
      <c r="H50" s="1">
        <f t="shared" si="10"/>
        <v>5</v>
      </c>
      <c r="I50" s="1">
        <f t="shared" si="11"/>
        <v>4</v>
      </c>
      <c r="J50" s="1">
        <f t="shared" si="12"/>
        <v>4</v>
      </c>
      <c r="K50" t="str">
        <f t="shared" si="13"/>
        <v xml:space="preserve">     38510    5    3Comment48</v>
      </c>
      <c r="O50" s="3" t="str">
        <f>IF($E50=5,VLOOKUP($E50,ファイル!$K$38:$L$43,2,FALSE),VLOOKUP($E50,ファイル!$K$57:$AE$85,$G50+1,FALSE))</f>
        <v>ひずみ他</v>
      </c>
      <c r="P50" s="3" t="str">
        <f>VLOOKUP($F50,ファイル!$K$57:$AE$85,$G50+1,FALSE)</f>
        <v>曲率ρ</v>
      </c>
      <c r="S50">
        <v>3853</v>
      </c>
    </row>
    <row r="51" spans="1:19">
      <c r="A51">
        <f t="shared" si="7"/>
        <v>49</v>
      </c>
      <c r="B51" s="2" t="str">
        <f t="shared" si="14"/>
        <v>Comment49</v>
      </c>
      <c r="C51" s="12">
        <v>3852</v>
      </c>
      <c r="D51">
        <f t="shared" si="8"/>
        <v>38520</v>
      </c>
      <c r="E51">
        <f t="shared" si="16"/>
        <v>5</v>
      </c>
      <c r="F51">
        <f t="shared" si="16"/>
        <v>3</v>
      </c>
      <c r="G51">
        <f t="shared" si="15"/>
        <v>16</v>
      </c>
      <c r="H51" s="1">
        <f t="shared" si="10"/>
        <v>5</v>
      </c>
      <c r="I51" s="1">
        <f t="shared" si="11"/>
        <v>4</v>
      </c>
      <c r="J51" s="1">
        <f t="shared" si="12"/>
        <v>4</v>
      </c>
      <c r="K51" t="str">
        <f t="shared" si="13"/>
        <v xml:space="preserve">     38520    5    3Comment49</v>
      </c>
      <c r="O51" s="3" t="str">
        <f>IF($E51=5,VLOOKUP($E51,ファイル!$K$38:$L$43,2,FALSE),VLOOKUP($E51,ファイル!$K$57:$AE$85,$G51+1,FALSE))</f>
        <v>ひずみ他</v>
      </c>
      <c r="P51" s="3" t="str">
        <f>VLOOKUP($F51,ファイル!$K$57:$AE$85,$G51+1,FALSE)</f>
        <v>曲率ρ</v>
      </c>
      <c r="S51">
        <v>3854</v>
      </c>
    </row>
    <row r="52" spans="1:19">
      <c r="A52">
        <f t="shared" si="7"/>
        <v>50</v>
      </c>
      <c r="B52" s="2" t="str">
        <f t="shared" si="14"/>
        <v>Comment50</v>
      </c>
      <c r="C52" s="12">
        <v>3853</v>
      </c>
      <c r="D52">
        <f t="shared" si="8"/>
        <v>38530</v>
      </c>
      <c r="E52">
        <f t="shared" si="16"/>
        <v>5</v>
      </c>
      <c r="F52">
        <f t="shared" si="16"/>
        <v>3</v>
      </c>
      <c r="G52">
        <f t="shared" si="15"/>
        <v>16</v>
      </c>
      <c r="H52" s="1">
        <f t="shared" si="10"/>
        <v>5</v>
      </c>
      <c r="I52" s="1">
        <f t="shared" si="11"/>
        <v>4</v>
      </c>
      <c r="J52" s="1">
        <f t="shared" si="12"/>
        <v>4</v>
      </c>
      <c r="K52" t="str">
        <f t="shared" si="13"/>
        <v xml:space="preserve">     38530    5    3Comment50</v>
      </c>
      <c r="O52" s="3" t="str">
        <f>IF($E52=5,VLOOKUP($E52,ファイル!$K$38:$L$43,2,FALSE),VLOOKUP($E52,ファイル!$K$57:$AE$85,$G52+1,FALSE))</f>
        <v>ひずみ他</v>
      </c>
      <c r="P52" s="3" t="str">
        <f>VLOOKUP($F52,ファイル!$K$57:$AE$85,$G52+1,FALSE)</f>
        <v>曲率ρ</v>
      </c>
      <c r="S52">
        <v>3855</v>
      </c>
    </row>
    <row r="53" spans="1:19">
      <c r="A53">
        <f t="shared" si="7"/>
        <v>51</v>
      </c>
      <c r="B53" s="2" t="str">
        <f t="shared" si="14"/>
        <v>Comment51</v>
      </c>
      <c r="C53" s="12">
        <v>3854</v>
      </c>
      <c r="D53">
        <f t="shared" si="8"/>
        <v>38540</v>
      </c>
      <c r="E53">
        <f t="shared" si="16"/>
        <v>5</v>
      </c>
      <c r="F53">
        <f t="shared" si="16"/>
        <v>3</v>
      </c>
      <c r="G53">
        <f t="shared" si="15"/>
        <v>16</v>
      </c>
      <c r="H53" s="1">
        <f t="shared" si="10"/>
        <v>5</v>
      </c>
      <c r="I53" s="1">
        <f t="shared" si="11"/>
        <v>4</v>
      </c>
      <c r="J53" s="1">
        <f t="shared" si="12"/>
        <v>4</v>
      </c>
      <c r="K53" t="str">
        <f t="shared" si="13"/>
        <v xml:space="preserve">     38540    5    3Comment51</v>
      </c>
      <c r="O53" s="3" t="str">
        <f>IF($E53=5,VLOOKUP($E53,ファイル!$K$38:$L$43,2,FALSE),VLOOKUP($E53,ファイル!$K$57:$AE$85,$G53+1,FALSE))</f>
        <v>ひずみ他</v>
      </c>
      <c r="P53" s="3" t="str">
        <f>VLOOKUP($F53,ファイル!$K$57:$AE$85,$G53+1,FALSE)</f>
        <v>曲率ρ</v>
      </c>
      <c r="S53">
        <v>3856</v>
      </c>
    </row>
    <row r="54" spans="1:19">
      <c r="A54">
        <f t="shared" si="7"/>
        <v>52</v>
      </c>
      <c r="B54" s="2" t="str">
        <f t="shared" si="14"/>
        <v>Comment52</v>
      </c>
      <c r="C54" s="12">
        <v>3855</v>
      </c>
      <c r="D54">
        <f t="shared" si="8"/>
        <v>38550</v>
      </c>
      <c r="E54">
        <f t="shared" si="16"/>
        <v>5</v>
      </c>
      <c r="F54">
        <f t="shared" si="16"/>
        <v>3</v>
      </c>
      <c r="G54">
        <f t="shared" si="15"/>
        <v>16</v>
      </c>
      <c r="H54" s="1">
        <f t="shared" si="10"/>
        <v>5</v>
      </c>
      <c r="I54" s="1">
        <f t="shared" si="11"/>
        <v>4</v>
      </c>
      <c r="J54" s="1">
        <f t="shared" si="12"/>
        <v>4</v>
      </c>
      <c r="K54" t="str">
        <f t="shared" si="13"/>
        <v xml:space="preserve">     38550    5    3Comment52</v>
      </c>
      <c r="O54" s="3" t="str">
        <f>IF($E54=5,VLOOKUP($E54,ファイル!$K$38:$L$43,2,FALSE),VLOOKUP($E54,ファイル!$K$57:$AE$85,$G54+1,FALSE))</f>
        <v>ひずみ他</v>
      </c>
      <c r="P54" s="3" t="str">
        <f>VLOOKUP($F54,ファイル!$K$57:$AE$85,$G54+1,FALSE)</f>
        <v>曲率ρ</v>
      </c>
      <c r="S54">
        <v>3857</v>
      </c>
    </row>
    <row r="55" spans="1:19">
      <c r="A55">
        <f t="shared" si="7"/>
        <v>53</v>
      </c>
      <c r="B55" s="2" t="str">
        <f t="shared" si="14"/>
        <v>Comment53</v>
      </c>
      <c r="C55" s="12">
        <v>3856</v>
      </c>
      <c r="D55">
        <f t="shared" si="8"/>
        <v>38560</v>
      </c>
      <c r="E55">
        <f t="shared" si="16"/>
        <v>5</v>
      </c>
      <c r="F55">
        <f t="shared" si="16"/>
        <v>3</v>
      </c>
      <c r="G55">
        <f t="shared" si="15"/>
        <v>16</v>
      </c>
      <c r="H55" s="1">
        <f t="shared" si="10"/>
        <v>5</v>
      </c>
      <c r="I55" s="1">
        <f t="shared" si="11"/>
        <v>4</v>
      </c>
      <c r="J55" s="1">
        <f t="shared" si="12"/>
        <v>4</v>
      </c>
      <c r="K55" t="str">
        <f t="shared" si="13"/>
        <v xml:space="preserve">     38560    5    3Comment53</v>
      </c>
      <c r="O55" s="3" t="str">
        <f>IF($E55=5,VLOOKUP($E55,ファイル!$K$38:$L$43,2,FALSE),VLOOKUP($E55,ファイル!$K$57:$AE$85,$G55+1,FALSE))</f>
        <v>ひずみ他</v>
      </c>
      <c r="P55" s="3" t="str">
        <f>VLOOKUP($F55,ファイル!$K$57:$AE$85,$G55+1,FALSE)</f>
        <v>曲率ρ</v>
      </c>
      <c r="S55">
        <v>3858</v>
      </c>
    </row>
    <row r="56" spans="1:19">
      <c r="A56">
        <f t="shared" si="7"/>
        <v>54</v>
      </c>
      <c r="B56" s="2" t="str">
        <f t="shared" si="14"/>
        <v>Comment54</v>
      </c>
      <c r="C56" s="12">
        <v>3857</v>
      </c>
      <c r="D56">
        <f t="shared" si="8"/>
        <v>38570</v>
      </c>
      <c r="E56">
        <f t="shared" si="16"/>
        <v>5</v>
      </c>
      <c r="F56">
        <f t="shared" si="16"/>
        <v>3</v>
      </c>
      <c r="G56">
        <f t="shared" si="15"/>
        <v>16</v>
      </c>
      <c r="H56" s="1">
        <f t="shared" si="10"/>
        <v>5</v>
      </c>
      <c r="I56" s="1">
        <f t="shared" si="11"/>
        <v>4</v>
      </c>
      <c r="J56" s="1">
        <f t="shared" si="12"/>
        <v>4</v>
      </c>
      <c r="K56" t="str">
        <f t="shared" si="13"/>
        <v xml:space="preserve">     38570    5    3Comment54</v>
      </c>
      <c r="O56" s="3" t="str">
        <f>IF($E56=5,VLOOKUP($E56,ファイル!$K$38:$L$43,2,FALSE),VLOOKUP($E56,ファイル!$K$57:$AE$85,$G56+1,FALSE))</f>
        <v>ひずみ他</v>
      </c>
      <c r="P56" s="3" t="str">
        <f>VLOOKUP($F56,ファイル!$K$57:$AE$85,$G56+1,FALSE)</f>
        <v>曲率ρ</v>
      </c>
      <c r="S56">
        <v>3859</v>
      </c>
    </row>
    <row r="57" spans="1:19">
      <c r="A57">
        <f t="shared" si="7"/>
        <v>55</v>
      </c>
      <c r="B57" s="2" t="str">
        <f t="shared" si="14"/>
        <v>Comment55</v>
      </c>
      <c r="C57" s="12">
        <v>3858</v>
      </c>
      <c r="D57">
        <f t="shared" si="8"/>
        <v>38580</v>
      </c>
      <c r="E57">
        <f t="shared" si="16"/>
        <v>5</v>
      </c>
      <c r="F57">
        <f t="shared" si="16"/>
        <v>3</v>
      </c>
      <c r="G57">
        <f t="shared" si="15"/>
        <v>16</v>
      </c>
      <c r="H57" s="1">
        <f t="shared" si="10"/>
        <v>5</v>
      </c>
      <c r="I57" s="1">
        <f t="shared" si="11"/>
        <v>4</v>
      </c>
      <c r="J57" s="1">
        <f t="shared" si="12"/>
        <v>4</v>
      </c>
      <c r="K57" t="str">
        <f t="shared" si="13"/>
        <v xml:space="preserve">     38580    5    3Comment55</v>
      </c>
      <c r="O57" s="3" t="str">
        <f>IF($E57=5,VLOOKUP($E57,ファイル!$K$38:$L$43,2,FALSE),VLOOKUP($E57,ファイル!$K$57:$AE$85,$G57+1,FALSE))</f>
        <v>ひずみ他</v>
      </c>
      <c r="P57" s="3" t="str">
        <f>VLOOKUP($F57,ファイル!$K$57:$AE$85,$G57+1,FALSE)</f>
        <v>曲率ρ</v>
      </c>
      <c r="S57">
        <v>3860</v>
      </c>
    </row>
    <row r="58" spans="1:19">
      <c r="A58">
        <f t="shared" si="7"/>
        <v>56</v>
      </c>
      <c r="B58" s="2" t="str">
        <f t="shared" si="14"/>
        <v>Comment56</v>
      </c>
      <c r="C58" s="12">
        <v>3859</v>
      </c>
      <c r="D58">
        <f t="shared" si="8"/>
        <v>38590</v>
      </c>
      <c r="E58">
        <f t="shared" si="16"/>
        <v>5</v>
      </c>
      <c r="F58">
        <f t="shared" si="16"/>
        <v>3</v>
      </c>
      <c r="G58">
        <f t="shared" si="15"/>
        <v>16</v>
      </c>
      <c r="H58" s="1">
        <f t="shared" si="10"/>
        <v>5</v>
      </c>
      <c r="I58" s="1">
        <f t="shared" si="11"/>
        <v>4</v>
      </c>
      <c r="J58" s="1">
        <f t="shared" si="12"/>
        <v>4</v>
      </c>
      <c r="K58" t="str">
        <f t="shared" si="13"/>
        <v xml:space="preserve">     38590    5    3Comment56</v>
      </c>
      <c r="O58" s="3" t="str">
        <f>IF($E58=5,VLOOKUP($E58,ファイル!$K$38:$L$43,2,FALSE),VLOOKUP($E58,ファイル!$K$57:$AE$85,$G58+1,FALSE))</f>
        <v>ひずみ他</v>
      </c>
      <c r="P58" s="3" t="str">
        <f>VLOOKUP($F58,ファイル!$K$57:$AE$85,$G58+1,FALSE)</f>
        <v>曲率ρ</v>
      </c>
      <c r="S58">
        <v>3861</v>
      </c>
    </row>
    <row r="59" spans="1:19">
      <c r="A59">
        <f t="shared" si="7"/>
        <v>57</v>
      </c>
      <c r="B59" s="2" t="str">
        <f t="shared" si="14"/>
        <v>Comment57</v>
      </c>
      <c r="C59" s="12">
        <v>3860</v>
      </c>
      <c r="D59">
        <f t="shared" si="8"/>
        <v>38600</v>
      </c>
      <c r="E59">
        <f t="shared" si="16"/>
        <v>5</v>
      </c>
      <c r="F59">
        <f t="shared" si="16"/>
        <v>3</v>
      </c>
      <c r="G59">
        <f t="shared" si="15"/>
        <v>16</v>
      </c>
      <c r="H59" s="1">
        <f t="shared" si="10"/>
        <v>5</v>
      </c>
      <c r="I59" s="1">
        <f t="shared" si="11"/>
        <v>4</v>
      </c>
      <c r="J59" s="1">
        <f t="shared" si="12"/>
        <v>4</v>
      </c>
      <c r="K59" t="str">
        <f t="shared" si="13"/>
        <v xml:space="preserve">     38600    5    3Comment57</v>
      </c>
      <c r="O59" s="3" t="str">
        <f>IF($E59=5,VLOOKUP($E59,ファイル!$K$38:$L$43,2,FALSE),VLOOKUP($E59,ファイル!$K$57:$AE$85,$G59+1,FALSE))</f>
        <v>ひずみ他</v>
      </c>
      <c r="P59" s="3" t="str">
        <f>VLOOKUP($F59,ファイル!$K$57:$AE$85,$G59+1,FALSE)</f>
        <v>曲率ρ</v>
      </c>
      <c r="S59">
        <v>3862</v>
      </c>
    </row>
    <row r="60" spans="1:19">
      <c r="A60">
        <f t="shared" si="7"/>
        <v>58</v>
      </c>
      <c r="B60" s="2" t="str">
        <f t="shared" si="14"/>
        <v>Comment58</v>
      </c>
      <c r="C60" s="12">
        <v>3861</v>
      </c>
      <c r="D60">
        <f t="shared" si="8"/>
        <v>38610</v>
      </c>
      <c r="E60">
        <f t="shared" si="16"/>
        <v>5</v>
      </c>
      <c r="F60">
        <f t="shared" si="16"/>
        <v>3</v>
      </c>
      <c r="G60">
        <f t="shared" si="15"/>
        <v>16</v>
      </c>
      <c r="H60" s="1">
        <f t="shared" si="10"/>
        <v>5</v>
      </c>
      <c r="I60" s="1">
        <f t="shared" si="11"/>
        <v>4</v>
      </c>
      <c r="J60" s="1">
        <f t="shared" si="12"/>
        <v>4</v>
      </c>
      <c r="K60" t="str">
        <f t="shared" si="13"/>
        <v xml:space="preserve">     38610    5    3Comment58</v>
      </c>
      <c r="O60" s="3" t="str">
        <f>IF($E60=5,VLOOKUP($E60,ファイル!$K$38:$L$43,2,FALSE),VLOOKUP($E60,ファイル!$K$57:$AE$85,$G60+1,FALSE))</f>
        <v>ひずみ他</v>
      </c>
      <c r="P60" s="3" t="str">
        <f>VLOOKUP($F60,ファイル!$K$57:$AE$85,$G60+1,FALSE)</f>
        <v>曲率ρ</v>
      </c>
      <c r="S60">
        <v>3863</v>
      </c>
    </row>
    <row r="61" spans="1:19">
      <c r="A61">
        <f t="shared" si="7"/>
        <v>59</v>
      </c>
      <c r="B61" s="2" t="str">
        <f t="shared" si="14"/>
        <v>Comment59</v>
      </c>
      <c r="C61" s="12">
        <v>3862</v>
      </c>
      <c r="D61">
        <f t="shared" si="8"/>
        <v>38620</v>
      </c>
      <c r="E61">
        <f t="shared" si="16"/>
        <v>5</v>
      </c>
      <c r="F61">
        <f t="shared" si="16"/>
        <v>3</v>
      </c>
      <c r="G61">
        <f t="shared" si="15"/>
        <v>16</v>
      </c>
      <c r="H61" s="1">
        <f t="shared" si="10"/>
        <v>5</v>
      </c>
      <c r="I61" s="1">
        <f t="shared" si="11"/>
        <v>4</v>
      </c>
      <c r="J61" s="1">
        <f t="shared" si="12"/>
        <v>4</v>
      </c>
      <c r="K61" t="str">
        <f t="shared" si="13"/>
        <v xml:space="preserve">     38620    5    3Comment59</v>
      </c>
      <c r="O61" s="3" t="str">
        <f>IF($E61=5,VLOOKUP($E61,ファイル!$K$38:$L$43,2,FALSE),VLOOKUP($E61,ファイル!$K$57:$AE$85,$G61+1,FALSE))</f>
        <v>ひずみ他</v>
      </c>
      <c r="P61" s="3" t="str">
        <f>VLOOKUP($F61,ファイル!$K$57:$AE$85,$G61+1,FALSE)</f>
        <v>曲率ρ</v>
      </c>
      <c r="S61">
        <v>3864</v>
      </c>
    </row>
    <row r="62" spans="1:19">
      <c r="A62">
        <f t="shared" si="7"/>
        <v>60</v>
      </c>
      <c r="B62" s="2" t="str">
        <f t="shared" si="14"/>
        <v>Comment60</v>
      </c>
      <c r="C62" s="12">
        <v>3863</v>
      </c>
      <c r="D62">
        <f t="shared" si="8"/>
        <v>38630</v>
      </c>
      <c r="E62">
        <f t="shared" si="16"/>
        <v>5</v>
      </c>
      <c r="F62">
        <f t="shared" si="16"/>
        <v>3</v>
      </c>
      <c r="G62">
        <f t="shared" si="15"/>
        <v>16</v>
      </c>
      <c r="H62" s="1">
        <f t="shared" si="10"/>
        <v>5</v>
      </c>
      <c r="I62" s="1">
        <f t="shared" si="11"/>
        <v>4</v>
      </c>
      <c r="J62" s="1">
        <f t="shared" si="12"/>
        <v>4</v>
      </c>
      <c r="K62" t="str">
        <f t="shared" si="13"/>
        <v xml:space="preserve">     38630    5    3Comment60</v>
      </c>
      <c r="O62" s="3" t="str">
        <f>IF($E62=5,VLOOKUP($E62,ファイル!$K$38:$L$43,2,FALSE),VLOOKUP($E62,ファイル!$K$57:$AE$85,$G62+1,FALSE))</f>
        <v>ひずみ他</v>
      </c>
      <c r="P62" s="3" t="str">
        <f>VLOOKUP($F62,ファイル!$K$57:$AE$85,$G62+1,FALSE)</f>
        <v>曲率ρ</v>
      </c>
      <c r="S62">
        <v>3865</v>
      </c>
    </row>
    <row r="63" spans="1:19">
      <c r="A63">
        <f t="shared" si="7"/>
        <v>61</v>
      </c>
      <c r="B63" s="2" t="str">
        <f t="shared" si="14"/>
        <v>Comment61</v>
      </c>
      <c r="C63" s="12">
        <v>3864</v>
      </c>
      <c r="D63">
        <f t="shared" si="8"/>
        <v>38640</v>
      </c>
      <c r="E63">
        <f t="shared" si="16"/>
        <v>5</v>
      </c>
      <c r="F63">
        <f t="shared" si="16"/>
        <v>3</v>
      </c>
      <c r="G63">
        <f t="shared" si="15"/>
        <v>16</v>
      </c>
      <c r="H63" s="1">
        <f t="shared" si="10"/>
        <v>5</v>
      </c>
      <c r="I63" s="1">
        <f t="shared" si="11"/>
        <v>4</v>
      </c>
      <c r="J63" s="1">
        <f t="shared" si="12"/>
        <v>4</v>
      </c>
      <c r="K63" t="str">
        <f t="shared" si="13"/>
        <v xml:space="preserve">     38640    5    3Comment61</v>
      </c>
      <c r="O63" s="3" t="str">
        <f>IF($E63=5,VLOOKUP($E63,ファイル!$K$38:$L$43,2,FALSE),VLOOKUP($E63,ファイル!$K$57:$AE$85,$G63+1,FALSE))</f>
        <v>ひずみ他</v>
      </c>
      <c r="P63" s="3" t="str">
        <f>VLOOKUP($F63,ファイル!$K$57:$AE$85,$G63+1,FALSE)</f>
        <v>曲率ρ</v>
      </c>
      <c r="S63">
        <v>3866</v>
      </c>
    </row>
    <row r="64" spans="1:19">
      <c r="A64">
        <f t="shared" si="7"/>
        <v>62</v>
      </c>
      <c r="B64" s="2" t="str">
        <f t="shared" si="14"/>
        <v>Comment62</v>
      </c>
      <c r="C64" s="12">
        <v>3865</v>
      </c>
      <c r="D64">
        <f t="shared" si="8"/>
        <v>38650</v>
      </c>
      <c r="E64">
        <f t="shared" si="16"/>
        <v>5</v>
      </c>
      <c r="F64">
        <f t="shared" si="16"/>
        <v>3</v>
      </c>
      <c r="G64">
        <f t="shared" si="15"/>
        <v>16</v>
      </c>
      <c r="H64" s="1">
        <f t="shared" si="10"/>
        <v>5</v>
      </c>
      <c r="I64" s="1">
        <f t="shared" si="11"/>
        <v>4</v>
      </c>
      <c r="J64" s="1">
        <f t="shared" si="12"/>
        <v>4</v>
      </c>
      <c r="K64" t="str">
        <f t="shared" si="13"/>
        <v xml:space="preserve">     38650    5    3Comment62</v>
      </c>
      <c r="O64" s="3" t="str">
        <f>IF($E64=5,VLOOKUP($E64,ファイル!$K$38:$L$43,2,FALSE),VLOOKUP($E64,ファイル!$K$57:$AE$85,$G64+1,FALSE))</f>
        <v>ひずみ他</v>
      </c>
      <c r="P64" s="3" t="str">
        <f>VLOOKUP($F64,ファイル!$K$57:$AE$85,$G64+1,FALSE)</f>
        <v>曲率ρ</v>
      </c>
      <c r="S64">
        <v>3867</v>
      </c>
    </row>
    <row r="65" spans="1:19">
      <c r="A65">
        <f t="shared" si="7"/>
        <v>63</v>
      </c>
      <c r="B65" s="2" t="str">
        <f t="shared" si="14"/>
        <v>Comment63</v>
      </c>
      <c r="C65" s="12">
        <v>3866</v>
      </c>
      <c r="D65">
        <f t="shared" si="8"/>
        <v>38660</v>
      </c>
      <c r="E65">
        <f t="shared" si="16"/>
        <v>5</v>
      </c>
      <c r="F65">
        <f t="shared" si="16"/>
        <v>3</v>
      </c>
      <c r="G65">
        <f t="shared" si="15"/>
        <v>16</v>
      </c>
      <c r="H65" s="1">
        <f t="shared" si="10"/>
        <v>5</v>
      </c>
      <c r="I65" s="1">
        <f t="shared" si="11"/>
        <v>4</v>
      </c>
      <c r="J65" s="1">
        <f t="shared" si="12"/>
        <v>4</v>
      </c>
      <c r="K65" t="str">
        <f t="shared" si="13"/>
        <v xml:space="preserve">     38660    5    3Comment63</v>
      </c>
      <c r="O65" s="3" t="str">
        <f>IF($E65=5,VLOOKUP($E65,ファイル!$K$38:$L$43,2,FALSE),VLOOKUP($E65,ファイル!$K$57:$AE$85,$G65+1,FALSE))</f>
        <v>ひずみ他</v>
      </c>
      <c r="P65" s="3" t="str">
        <f>VLOOKUP($F65,ファイル!$K$57:$AE$85,$G65+1,FALSE)</f>
        <v>曲率ρ</v>
      </c>
      <c r="S65">
        <v>3868</v>
      </c>
    </row>
    <row r="66" spans="1:19">
      <c r="A66">
        <f t="shared" si="7"/>
        <v>64</v>
      </c>
      <c r="B66" s="2" t="str">
        <f t="shared" si="14"/>
        <v>Comment64</v>
      </c>
      <c r="C66" s="12">
        <v>3867</v>
      </c>
      <c r="D66">
        <f t="shared" si="8"/>
        <v>38670</v>
      </c>
      <c r="E66">
        <f t="shared" si="16"/>
        <v>5</v>
      </c>
      <c r="F66">
        <f t="shared" si="16"/>
        <v>3</v>
      </c>
      <c r="G66">
        <f t="shared" si="15"/>
        <v>16</v>
      </c>
      <c r="H66" s="1">
        <f t="shared" si="10"/>
        <v>5</v>
      </c>
      <c r="I66" s="1">
        <f t="shared" si="11"/>
        <v>4</v>
      </c>
      <c r="J66" s="1">
        <f t="shared" si="12"/>
        <v>4</v>
      </c>
      <c r="K66" t="str">
        <f t="shared" si="13"/>
        <v xml:space="preserve">     38670    5    3Comment64</v>
      </c>
      <c r="O66" s="3" t="str">
        <f>IF($E66=5,VLOOKUP($E66,ファイル!$K$38:$L$43,2,FALSE),VLOOKUP($E66,ファイル!$K$57:$AE$85,$G66+1,FALSE))</f>
        <v>ひずみ他</v>
      </c>
      <c r="P66" s="3" t="str">
        <f>VLOOKUP($F66,ファイル!$K$57:$AE$85,$G66+1,FALSE)</f>
        <v>曲率ρ</v>
      </c>
      <c r="S66">
        <v>3869</v>
      </c>
    </row>
    <row r="67" spans="1:19">
      <c r="A67">
        <f t="shared" si="7"/>
        <v>65</v>
      </c>
      <c r="B67" s="2" t="str">
        <f t="shared" si="14"/>
        <v>Comment65</v>
      </c>
      <c r="C67" s="12">
        <v>3868</v>
      </c>
      <c r="D67">
        <f t="shared" si="8"/>
        <v>38680</v>
      </c>
      <c r="E67">
        <f t="shared" si="16"/>
        <v>5</v>
      </c>
      <c r="F67">
        <f t="shared" si="16"/>
        <v>3</v>
      </c>
      <c r="G67">
        <f t="shared" si="15"/>
        <v>16</v>
      </c>
      <c r="H67" s="1">
        <f t="shared" si="10"/>
        <v>5</v>
      </c>
      <c r="I67" s="1">
        <f t="shared" si="11"/>
        <v>4</v>
      </c>
      <c r="J67" s="1">
        <f t="shared" si="12"/>
        <v>4</v>
      </c>
      <c r="K67" t="str">
        <f t="shared" si="13"/>
        <v xml:space="preserve">     38680    5    3Comment65</v>
      </c>
      <c r="O67" s="3" t="str">
        <f>IF($E67=5,VLOOKUP($E67,ファイル!$K$38:$L$43,2,FALSE),VLOOKUP($E67,ファイル!$K$57:$AE$85,$G67+1,FALSE))</f>
        <v>ひずみ他</v>
      </c>
      <c r="P67" s="3" t="str">
        <f>VLOOKUP($F67,ファイル!$K$57:$AE$85,$G67+1,FALSE)</f>
        <v>曲率ρ</v>
      </c>
      <c r="S67">
        <v>3870</v>
      </c>
    </row>
    <row r="68" spans="1:19">
      <c r="A68">
        <f t="shared" si="7"/>
        <v>66</v>
      </c>
      <c r="B68" s="2" t="str">
        <f t="shared" si="14"/>
        <v>Comment66</v>
      </c>
      <c r="C68" s="12">
        <v>3869</v>
      </c>
      <c r="D68">
        <f t="shared" si="8"/>
        <v>38690</v>
      </c>
      <c r="E68">
        <f t="shared" si="16"/>
        <v>5</v>
      </c>
      <c r="F68">
        <f t="shared" si="16"/>
        <v>3</v>
      </c>
      <c r="G68">
        <f t="shared" si="15"/>
        <v>16</v>
      </c>
      <c r="H68" s="1">
        <f t="shared" si="10"/>
        <v>5</v>
      </c>
      <c r="I68" s="1">
        <f t="shared" si="11"/>
        <v>4</v>
      </c>
      <c r="J68" s="1">
        <f t="shared" si="12"/>
        <v>4</v>
      </c>
      <c r="K68" t="str">
        <f t="shared" si="13"/>
        <v xml:space="preserve">     38690    5    3Comment66</v>
      </c>
      <c r="O68" s="3" t="str">
        <f>IF($E68=5,VLOOKUP($E68,ファイル!$K$38:$L$43,2,FALSE),VLOOKUP($E68,ファイル!$K$57:$AE$85,$G68+1,FALSE))</f>
        <v>ひずみ他</v>
      </c>
      <c r="P68" s="3" t="str">
        <f>VLOOKUP($F68,ファイル!$K$57:$AE$85,$G68+1,FALSE)</f>
        <v>曲率ρ</v>
      </c>
      <c r="S68">
        <v>3871</v>
      </c>
    </row>
    <row r="69" spans="1:19">
      <c r="A69">
        <f t="shared" ref="A69:A105" si="17">A68+1</f>
        <v>67</v>
      </c>
      <c r="B69" s="2" t="str">
        <f t="shared" si="14"/>
        <v>Comment67</v>
      </c>
      <c r="C69" s="12">
        <v>3870</v>
      </c>
      <c r="D69">
        <f t="shared" ref="D69:D132" si="18">$D$2*C69</f>
        <v>38700</v>
      </c>
      <c r="E69">
        <f t="shared" ref="E69:F105" si="19">E68</f>
        <v>5</v>
      </c>
      <c r="F69">
        <f t="shared" si="19"/>
        <v>3</v>
      </c>
      <c r="G69">
        <f t="shared" si="15"/>
        <v>16</v>
      </c>
      <c r="H69" s="1">
        <f t="shared" ref="H69:H132" si="20">IF(D69&gt;=10000,5,IF(D69&gt;=1000,6,IF(D69&gt;=100,7,IF(D69&gt;=10,8,9))))</f>
        <v>5</v>
      </c>
      <c r="I69" s="1">
        <f t="shared" ref="I69:I132" si="21">IF(E69&gt;=10000,0,IF(E69&gt;=1000,1,IF(E69&gt;=100,2,IF(E69&gt;=10,3,4))))</f>
        <v>4</v>
      </c>
      <c r="J69" s="1">
        <f t="shared" ref="J69:J132" si="22">IF(F69&gt;=10000,0,IF(F69&gt;=1000,1,IF(F69&gt;=100,2,IF(F69&gt;=10,3,4))))</f>
        <v>4</v>
      </c>
      <c r="K69" t="str">
        <f t="shared" ref="K69:K132" si="23">REPT(" ",$H69)&amp;FIXED($D69,0,TRUE)&amp;REPT(" ",I69)&amp;FIXED(E69,0,TRUE)&amp;REPT(" ",J69)&amp;FIXED(F69,0,TRUE)&amp;$B69</f>
        <v xml:space="preserve">     38700    5    3Comment67</v>
      </c>
      <c r="O69" s="3" t="str">
        <f>IF($E69=5,VLOOKUP($E69,ファイル!$K$38:$L$43,2,FALSE),VLOOKUP($E69,ファイル!$K$57:$AE$85,$G69+1,FALSE))</f>
        <v>ひずみ他</v>
      </c>
      <c r="P69" s="3" t="str">
        <f>VLOOKUP($F69,ファイル!$K$57:$AE$85,$G69+1,FALSE)</f>
        <v>曲率ρ</v>
      </c>
      <c r="S69">
        <v>3872</v>
      </c>
    </row>
    <row r="70" spans="1:19">
      <c r="A70">
        <f t="shared" si="17"/>
        <v>68</v>
      </c>
      <c r="B70" s="2" t="str">
        <f t="shared" si="14"/>
        <v>Comment68</v>
      </c>
      <c r="C70" s="12">
        <v>3871</v>
      </c>
      <c r="D70">
        <f t="shared" si="18"/>
        <v>38710</v>
      </c>
      <c r="E70">
        <f t="shared" si="19"/>
        <v>5</v>
      </c>
      <c r="F70">
        <f t="shared" si="19"/>
        <v>3</v>
      </c>
      <c r="G70">
        <f t="shared" si="15"/>
        <v>16</v>
      </c>
      <c r="H70" s="1">
        <f t="shared" si="20"/>
        <v>5</v>
      </c>
      <c r="I70" s="1">
        <f t="shared" si="21"/>
        <v>4</v>
      </c>
      <c r="J70" s="1">
        <f t="shared" si="22"/>
        <v>4</v>
      </c>
      <c r="K70" t="str">
        <f t="shared" si="23"/>
        <v xml:space="preserve">     38710    5    3Comment68</v>
      </c>
      <c r="O70" s="3" t="str">
        <f>IF($E70=5,VLOOKUP($E70,ファイル!$K$38:$L$43,2,FALSE),VLOOKUP($E70,ファイル!$K$57:$AE$85,$G70+1,FALSE))</f>
        <v>ひずみ他</v>
      </c>
      <c r="P70" s="3" t="str">
        <f>VLOOKUP($F70,ファイル!$K$57:$AE$85,$G70+1,FALSE)</f>
        <v>曲率ρ</v>
      </c>
      <c r="S70">
        <v>3873</v>
      </c>
    </row>
    <row r="71" spans="1:19">
      <c r="A71">
        <f t="shared" si="17"/>
        <v>69</v>
      </c>
      <c r="B71" s="2" t="str">
        <f t="shared" si="14"/>
        <v>Comment69</v>
      </c>
      <c r="C71" s="12">
        <v>3872</v>
      </c>
      <c r="D71">
        <f t="shared" si="18"/>
        <v>38720</v>
      </c>
      <c r="E71">
        <f t="shared" si="19"/>
        <v>5</v>
      </c>
      <c r="F71">
        <f t="shared" si="19"/>
        <v>3</v>
      </c>
      <c r="G71">
        <f t="shared" si="15"/>
        <v>16</v>
      </c>
      <c r="H71" s="1">
        <f t="shared" si="20"/>
        <v>5</v>
      </c>
      <c r="I71" s="1">
        <f t="shared" si="21"/>
        <v>4</v>
      </c>
      <c r="J71" s="1">
        <f t="shared" si="22"/>
        <v>4</v>
      </c>
      <c r="K71" t="str">
        <f t="shared" si="23"/>
        <v xml:space="preserve">     38720    5    3Comment69</v>
      </c>
      <c r="O71" s="3" t="str">
        <f>IF($E71=5,VLOOKUP($E71,ファイル!$K$38:$L$43,2,FALSE),VLOOKUP($E71,ファイル!$K$57:$AE$85,$G71+1,FALSE))</f>
        <v>ひずみ他</v>
      </c>
      <c r="P71" s="3" t="str">
        <f>VLOOKUP($F71,ファイル!$K$57:$AE$85,$G71+1,FALSE)</f>
        <v>曲率ρ</v>
      </c>
      <c r="S71">
        <v>3874</v>
      </c>
    </row>
    <row r="72" spans="1:19">
      <c r="A72">
        <f t="shared" si="17"/>
        <v>70</v>
      </c>
      <c r="B72" s="2" t="str">
        <f t="shared" ref="B72:B105" si="24">"Comment"&amp;A72</f>
        <v>Comment70</v>
      </c>
      <c r="C72" s="12">
        <v>3873</v>
      </c>
      <c r="D72">
        <f t="shared" si="18"/>
        <v>38730</v>
      </c>
      <c r="E72">
        <f t="shared" si="19"/>
        <v>5</v>
      </c>
      <c r="F72">
        <f t="shared" si="19"/>
        <v>3</v>
      </c>
      <c r="G72">
        <f t="shared" si="15"/>
        <v>16</v>
      </c>
      <c r="H72" s="1">
        <f t="shared" si="20"/>
        <v>5</v>
      </c>
      <c r="I72" s="1">
        <f t="shared" si="21"/>
        <v>4</v>
      </c>
      <c r="J72" s="1">
        <f t="shared" si="22"/>
        <v>4</v>
      </c>
      <c r="K72" t="str">
        <f t="shared" si="23"/>
        <v xml:space="preserve">     38730    5    3Comment70</v>
      </c>
      <c r="O72" s="3" t="str">
        <f>IF($E72=5,VLOOKUP($E72,ファイル!$K$38:$L$43,2,FALSE),VLOOKUP($E72,ファイル!$K$57:$AE$85,$G72+1,FALSE))</f>
        <v>ひずみ他</v>
      </c>
      <c r="P72" s="3" t="str">
        <f>VLOOKUP($F72,ファイル!$K$57:$AE$85,$G72+1,FALSE)</f>
        <v>曲率ρ</v>
      </c>
      <c r="S72">
        <v>3875</v>
      </c>
    </row>
    <row r="73" spans="1:19">
      <c r="A73">
        <f t="shared" si="17"/>
        <v>71</v>
      </c>
      <c r="B73" s="2" t="str">
        <f t="shared" si="24"/>
        <v>Comment71</v>
      </c>
      <c r="C73" s="12">
        <v>3874</v>
      </c>
      <c r="D73">
        <f t="shared" si="18"/>
        <v>38740</v>
      </c>
      <c r="E73">
        <f t="shared" si="19"/>
        <v>5</v>
      </c>
      <c r="F73">
        <f t="shared" si="19"/>
        <v>3</v>
      </c>
      <c r="G73">
        <f t="shared" si="15"/>
        <v>16</v>
      </c>
      <c r="H73" s="1">
        <f t="shared" si="20"/>
        <v>5</v>
      </c>
      <c r="I73" s="1">
        <f t="shared" si="21"/>
        <v>4</v>
      </c>
      <c r="J73" s="1">
        <f t="shared" si="22"/>
        <v>4</v>
      </c>
      <c r="K73" t="str">
        <f t="shared" si="23"/>
        <v xml:space="preserve">     38740    5    3Comment71</v>
      </c>
      <c r="O73" s="3" t="str">
        <f>IF($E73=5,VLOOKUP($E73,ファイル!$K$38:$L$43,2,FALSE),VLOOKUP($E73,ファイル!$K$57:$AE$85,$G73+1,FALSE))</f>
        <v>ひずみ他</v>
      </c>
      <c r="P73" s="3" t="str">
        <f>VLOOKUP($F73,ファイル!$K$57:$AE$85,$G73+1,FALSE)</f>
        <v>曲率ρ</v>
      </c>
      <c r="S73">
        <v>3876</v>
      </c>
    </row>
    <row r="74" spans="1:19">
      <c r="A74">
        <f t="shared" si="17"/>
        <v>72</v>
      </c>
      <c r="B74" s="2" t="str">
        <f t="shared" si="24"/>
        <v>Comment72</v>
      </c>
      <c r="C74" s="12">
        <v>3875</v>
      </c>
      <c r="D74">
        <f t="shared" si="18"/>
        <v>38750</v>
      </c>
      <c r="E74">
        <f t="shared" si="19"/>
        <v>5</v>
      </c>
      <c r="F74">
        <f t="shared" si="19"/>
        <v>3</v>
      </c>
      <c r="G74">
        <f t="shared" si="15"/>
        <v>16</v>
      </c>
      <c r="H74" s="1">
        <f t="shared" si="20"/>
        <v>5</v>
      </c>
      <c r="I74" s="1">
        <f t="shared" si="21"/>
        <v>4</v>
      </c>
      <c r="J74" s="1">
        <f t="shared" si="22"/>
        <v>4</v>
      </c>
      <c r="K74" t="str">
        <f t="shared" si="23"/>
        <v xml:space="preserve">     38750    5    3Comment72</v>
      </c>
      <c r="O74" s="3" t="str">
        <f>IF($E74=5,VLOOKUP($E74,ファイル!$K$38:$L$43,2,FALSE),VLOOKUP($E74,ファイル!$K$57:$AE$85,$G74+1,FALSE))</f>
        <v>ひずみ他</v>
      </c>
      <c r="P74" s="3" t="str">
        <f>VLOOKUP($F74,ファイル!$K$57:$AE$85,$G74+1,FALSE)</f>
        <v>曲率ρ</v>
      </c>
      <c r="S74">
        <v>3877</v>
      </c>
    </row>
    <row r="75" spans="1:19">
      <c r="A75">
        <f t="shared" si="17"/>
        <v>73</v>
      </c>
      <c r="B75" s="2" t="str">
        <f t="shared" si="24"/>
        <v>Comment73</v>
      </c>
      <c r="C75" s="12">
        <v>3876</v>
      </c>
      <c r="D75">
        <f t="shared" si="18"/>
        <v>38760</v>
      </c>
      <c r="E75">
        <f t="shared" si="19"/>
        <v>5</v>
      </c>
      <c r="F75">
        <f t="shared" si="19"/>
        <v>3</v>
      </c>
      <c r="G75">
        <f t="shared" si="15"/>
        <v>16</v>
      </c>
      <c r="H75" s="1">
        <f t="shared" si="20"/>
        <v>5</v>
      </c>
      <c r="I75" s="1">
        <f t="shared" si="21"/>
        <v>4</v>
      </c>
      <c r="J75" s="1">
        <f t="shared" si="22"/>
        <v>4</v>
      </c>
      <c r="K75" t="str">
        <f t="shared" si="23"/>
        <v xml:space="preserve">     38760    5    3Comment73</v>
      </c>
      <c r="O75" s="3" t="str">
        <f>IF($E75=5,VLOOKUP($E75,ファイル!$K$38:$L$43,2,FALSE),VLOOKUP($E75,ファイル!$K$57:$AE$85,$G75+1,FALSE))</f>
        <v>ひずみ他</v>
      </c>
      <c r="P75" s="3" t="str">
        <f>VLOOKUP($F75,ファイル!$K$57:$AE$85,$G75+1,FALSE)</f>
        <v>曲率ρ</v>
      </c>
      <c r="S75">
        <v>3878</v>
      </c>
    </row>
    <row r="76" spans="1:19">
      <c r="A76">
        <f t="shared" si="17"/>
        <v>74</v>
      </c>
      <c r="B76" s="2" t="str">
        <f t="shared" si="24"/>
        <v>Comment74</v>
      </c>
      <c r="C76" s="12">
        <v>3877</v>
      </c>
      <c r="D76">
        <f t="shared" si="18"/>
        <v>38770</v>
      </c>
      <c r="E76">
        <f t="shared" si="19"/>
        <v>5</v>
      </c>
      <c r="F76">
        <f t="shared" si="19"/>
        <v>3</v>
      </c>
      <c r="G76">
        <f t="shared" si="15"/>
        <v>16</v>
      </c>
      <c r="H76" s="1">
        <f t="shared" si="20"/>
        <v>5</v>
      </c>
      <c r="I76" s="1">
        <f t="shared" si="21"/>
        <v>4</v>
      </c>
      <c r="J76" s="1">
        <f t="shared" si="22"/>
        <v>4</v>
      </c>
      <c r="K76" t="str">
        <f t="shared" si="23"/>
        <v xml:space="preserve">     38770    5    3Comment74</v>
      </c>
      <c r="O76" s="3" t="str">
        <f>IF($E76=5,VLOOKUP($E76,ファイル!$K$38:$L$43,2,FALSE),VLOOKUP($E76,ファイル!$K$57:$AE$85,$G76+1,FALSE))</f>
        <v>ひずみ他</v>
      </c>
      <c r="P76" s="3" t="str">
        <f>VLOOKUP($F76,ファイル!$K$57:$AE$85,$G76+1,FALSE)</f>
        <v>曲率ρ</v>
      </c>
      <c r="S76">
        <v>3879</v>
      </c>
    </row>
    <row r="77" spans="1:19">
      <c r="A77">
        <f t="shared" si="17"/>
        <v>75</v>
      </c>
      <c r="B77" s="2" t="str">
        <f t="shared" si="24"/>
        <v>Comment75</v>
      </c>
      <c r="C77" s="12">
        <v>3878</v>
      </c>
      <c r="D77">
        <f t="shared" si="18"/>
        <v>38780</v>
      </c>
      <c r="E77">
        <f t="shared" si="19"/>
        <v>5</v>
      </c>
      <c r="F77">
        <f t="shared" si="19"/>
        <v>3</v>
      </c>
      <c r="G77">
        <f t="shared" si="15"/>
        <v>16</v>
      </c>
      <c r="H77" s="1">
        <f t="shared" si="20"/>
        <v>5</v>
      </c>
      <c r="I77" s="1">
        <f t="shared" si="21"/>
        <v>4</v>
      </c>
      <c r="J77" s="1">
        <f t="shared" si="22"/>
        <v>4</v>
      </c>
      <c r="K77" t="str">
        <f t="shared" si="23"/>
        <v xml:space="preserve">     38780    5    3Comment75</v>
      </c>
      <c r="O77" s="3" t="str">
        <f>IF($E77=5,VLOOKUP($E77,ファイル!$K$38:$L$43,2,FALSE),VLOOKUP($E77,ファイル!$K$57:$AE$85,$G77+1,FALSE))</f>
        <v>ひずみ他</v>
      </c>
      <c r="P77" s="3" t="str">
        <f>VLOOKUP($F77,ファイル!$K$57:$AE$85,$G77+1,FALSE)</f>
        <v>曲率ρ</v>
      </c>
      <c r="S77">
        <v>3880</v>
      </c>
    </row>
    <row r="78" spans="1:19">
      <c r="A78">
        <f t="shared" si="17"/>
        <v>76</v>
      </c>
      <c r="B78" s="2" t="str">
        <f t="shared" si="24"/>
        <v>Comment76</v>
      </c>
      <c r="C78" s="12">
        <v>3879</v>
      </c>
      <c r="D78">
        <f t="shared" si="18"/>
        <v>38790</v>
      </c>
      <c r="E78">
        <f t="shared" si="19"/>
        <v>5</v>
      </c>
      <c r="F78">
        <f t="shared" si="19"/>
        <v>3</v>
      </c>
      <c r="G78">
        <f t="shared" si="15"/>
        <v>16</v>
      </c>
      <c r="H78" s="1">
        <f t="shared" si="20"/>
        <v>5</v>
      </c>
      <c r="I78" s="1">
        <f t="shared" si="21"/>
        <v>4</v>
      </c>
      <c r="J78" s="1">
        <f t="shared" si="22"/>
        <v>4</v>
      </c>
      <c r="K78" t="str">
        <f t="shared" si="23"/>
        <v xml:space="preserve">     38790    5    3Comment76</v>
      </c>
      <c r="O78" s="3" t="str">
        <f>IF($E78=5,VLOOKUP($E78,ファイル!$K$38:$L$43,2,FALSE),VLOOKUP($E78,ファイル!$K$57:$AE$85,$G78+1,FALSE))</f>
        <v>ひずみ他</v>
      </c>
      <c r="P78" s="3" t="str">
        <f>VLOOKUP($F78,ファイル!$K$57:$AE$85,$G78+1,FALSE)</f>
        <v>曲率ρ</v>
      </c>
      <c r="S78">
        <v>3881</v>
      </c>
    </row>
    <row r="79" spans="1:19">
      <c r="A79">
        <f t="shared" si="17"/>
        <v>77</v>
      </c>
      <c r="B79" s="2" t="str">
        <f t="shared" si="24"/>
        <v>Comment77</v>
      </c>
      <c r="C79" s="12">
        <v>3880</v>
      </c>
      <c r="D79">
        <f t="shared" si="18"/>
        <v>38800</v>
      </c>
      <c r="E79">
        <f t="shared" si="19"/>
        <v>5</v>
      </c>
      <c r="F79">
        <f t="shared" si="19"/>
        <v>3</v>
      </c>
      <c r="G79">
        <f t="shared" si="15"/>
        <v>16</v>
      </c>
      <c r="H79" s="1">
        <f t="shared" si="20"/>
        <v>5</v>
      </c>
      <c r="I79" s="1">
        <f t="shared" si="21"/>
        <v>4</v>
      </c>
      <c r="J79" s="1">
        <f t="shared" si="22"/>
        <v>4</v>
      </c>
      <c r="K79" t="str">
        <f t="shared" si="23"/>
        <v xml:space="preserve">     38800    5    3Comment77</v>
      </c>
      <c r="O79" s="3" t="str">
        <f>IF($E79=5,VLOOKUP($E79,ファイル!$K$38:$L$43,2,FALSE),VLOOKUP($E79,ファイル!$K$57:$AE$85,$G79+1,FALSE))</f>
        <v>ひずみ他</v>
      </c>
      <c r="P79" s="3" t="str">
        <f>VLOOKUP($F79,ファイル!$K$57:$AE$85,$G79+1,FALSE)</f>
        <v>曲率ρ</v>
      </c>
      <c r="S79">
        <v>3882</v>
      </c>
    </row>
    <row r="80" spans="1:19">
      <c r="A80">
        <f t="shared" si="17"/>
        <v>78</v>
      </c>
      <c r="B80" s="2" t="str">
        <f t="shared" si="24"/>
        <v>Comment78</v>
      </c>
      <c r="C80" s="12">
        <v>3881</v>
      </c>
      <c r="D80">
        <f t="shared" si="18"/>
        <v>38810</v>
      </c>
      <c r="E80">
        <f t="shared" si="19"/>
        <v>5</v>
      </c>
      <c r="F80">
        <f t="shared" si="19"/>
        <v>3</v>
      </c>
      <c r="G80">
        <f t="shared" si="15"/>
        <v>16</v>
      </c>
      <c r="H80" s="1">
        <f t="shared" si="20"/>
        <v>5</v>
      </c>
      <c r="I80" s="1">
        <f t="shared" si="21"/>
        <v>4</v>
      </c>
      <c r="J80" s="1">
        <f t="shared" si="22"/>
        <v>4</v>
      </c>
      <c r="K80" t="str">
        <f t="shared" si="23"/>
        <v xml:space="preserve">     38810    5    3Comment78</v>
      </c>
      <c r="O80" s="3" t="str">
        <f>IF($E80=5,VLOOKUP($E80,ファイル!$K$38:$L$43,2,FALSE),VLOOKUP($E80,ファイル!$K$57:$AE$85,$G80+1,FALSE))</f>
        <v>ひずみ他</v>
      </c>
      <c r="P80" s="3" t="str">
        <f>VLOOKUP($F80,ファイル!$K$57:$AE$85,$G80+1,FALSE)</f>
        <v>曲率ρ</v>
      </c>
      <c r="S80">
        <v>3883</v>
      </c>
    </row>
    <row r="81" spans="1:19">
      <c r="A81">
        <f t="shared" si="17"/>
        <v>79</v>
      </c>
      <c r="B81" s="2" t="str">
        <f t="shared" si="24"/>
        <v>Comment79</v>
      </c>
      <c r="C81" s="12">
        <v>3882</v>
      </c>
      <c r="D81">
        <f t="shared" si="18"/>
        <v>38820</v>
      </c>
      <c r="E81">
        <f t="shared" si="19"/>
        <v>5</v>
      </c>
      <c r="F81">
        <f t="shared" si="19"/>
        <v>3</v>
      </c>
      <c r="G81">
        <f t="shared" si="15"/>
        <v>16</v>
      </c>
      <c r="H81" s="1">
        <f t="shared" si="20"/>
        <v>5</v>
      </c>
      <c r="I81" s="1">
        <f t="shared" si="21"/>
        <v>4</v>
      </c>
      <c r="J81" s="1">
        <f t="shared" si="22"/>
        <v>4</v>
      </c>
      <c r="K81" t="str">
        <f t="shared" si="23"/>
        <v xml:space="preserve">     38820    5    3Comment79</v>
      </c>
      <c r="O81" s="3" t="str">
        <f>IF($E81=5,VLOOKUP($E81,ファイル!$K$38:$L$43,2,FALSE),VLOOKUP($E81,ファイル!$K$57:$AE$85,$G81+1,FALSE))</f>
        <v>ひずみ他</v>
      </c>
      <c r="P81" s="3" t="str">
        <f>VLOOKUP($F81,ファイル!$K$57:$AE$85,$G81+1,FALSE)</f>
        <v>曲率ρ</v>
      </c>
      <c r="S81">
        <v>3884</v>
      </c>
    </row>
    <row r="82" spans="1:19">
      <c r="A82">
        <f t="shared" si="17"/>
        <v>80</v>
      </c>
      <c r="B82" s="2" t="str">
        <f t="shared" si="24"/>
        <v>Comment80</v>
      </c>
      <c r="C82" s="12">
        <v>3883</v>
      </c>
      <c r="D82">
        <f t="shared" si="18"/>
        <v>38830</v>
      </c>
      <c r="E82">
        <f t="shared" si="19"/>
        <v>5</v>
      </c>
      <c r="F82">
        <f t="shared" si="19"/>
        <v>3</v>
      </c>
      <c r="G82">
        <f t="shared" si="15"/>
        <v>16</v>
      </c>
      <c r="H82" s="1">
        <f t="shared" si="20"/>
        <v>5</v>
      </c>
      <c r="I82" s="1">
        <f t="shared" si="21"/>
        <v>4</v>
      </c>
      <c r="J82" s="1">
        <f t="shared" si="22"/>
        <v>4</v>
      </c>
      <c r="K82" t="str">
        <f t="shared" si="23"/>
        <v xml:space="preserve">     38830    5    3Comment80</v>
      </c>
      <c r="O82" s="3" t="str">
        <f>IF($E82=5,VLOOKUP($E82,ファイル!$K$38:$L$43,2,FALSE),VLOOKUP($E82,ファイル!$K$57:$AE$85,$G82+1,FALSE))</f>
        <v>ひずみ他</v>
      </c>
      <c r="P82" s="3" t="str">
        <f>VLOOKUP($F82,ファイル!$K$57:$AE$85,$G82+1,FALSE)</f>
        <v>曲率ρ</v>
      </c>
      <c r="S82">
        <v>3885</v>
      </c>
    </row>
    <row r="83" spans="1:19">
      <c r="A83">
        <f t="shared" si="17"/>
        <v>81</v>
      </c>
      <c r="B83" s="2" t="str">
        <f t="shared" si="24"/>
        <v>Comment81</v>
      </c>
      <c r="C83" s="12">
        <v>3884</v>
      </c>
      <c r="D83">
        <f t="shared" si="18"/>
        <v>38840</v>
      </c>
      <c r="E83">
        <f t="shared" si="19"/>
        <v>5</v>
      </c>
      <c r="F83">
        <f t="shared" si="19"/>
        <v>3</v>
      </c>
      <c r="G83">
        <f t="shared" si="15"/>
        <v>16</v>
      </c>
      <c r="H83" s="1">
        <f t="shared" si="20"/>
        <v>5</v>
      </c>
      <c r="I83" s="1">
        <f t="shared" si="21"/>
        <v>4</v>
      </c>
      <c r="J83" s="1">
        <f t="shared" si="22"/>
        <v>4</v>
      </c>
      <c r="K83" t="str">
        <f t="shared" si="23"/>
        <v xml:space="preserve">     38840    5    3Comment81</v>
      </c>
      <c r="O83" s="3" t="str">
        <f>IF($E83=5,VLOOKUP($E83,ファイル!$K$38:$L$43,2,FALSE),VLOOKUP($E83,ファイル!$K$57:$AE$85,$G83+1,FALSE))</f>
        <v>ひずみ他</v>
      </c>
      <c r="P83" s="3" t="str">
        <f>VLOOKUP($F83,ファイル!$K$57:$AE$85,$G83+1,FALSE)</f>
        <v>曲率ρ</v>
      </c>
      <c r="S83">
        <v>3886</v>
      </c>
    </row>
    <row r="84" spans="1:19">
      <c r="A84">
        <f t="shared" si="17"/>
        <v>82</v>
      </c>
      <c r="B84" s="2" t="str">
        <f t="shared" si="24"/>
        <v>Comment82</v>
      </c>
      <c r="C84" s="12">
        <v>3885</v>
      </c>
      <c r="D84">
        <f t="shared" si="18"/>
        <v>38850</v>
      </c>
      <c r="E84">
        <f t="shared" si="19"/>
        <v>5</v>
      </c>
      <c r="F84">
        <f t="shared" si="19"/>
        <v>3</v>
      </c>
      <c r="G84">
        <f t="shared" ref="G84:G105" si="25">G83</f>
        <v>16</v>
      </c>
      <c r="H84" s="1">
        <f t="shared" si="20"/>
        <v>5</v>
      </c>
      <c r="I84" s="1">
        <f t="shared" si="21"/>
        <v>4</v>
      </c>
      <c r="J84" s="1">
        <f t="shared" si="22"/>
        <v>4</v>
      </c>
      <c r="K84" t="str">
        <f t="shared" si="23"/>
        <v xml:space="preserve">     38850    5    3Comment82</v>
      </c>
      <c r="O84" s="3" t="str">
        <f>IF($E84=5,VLOOKUP($E84,ファイル!$K$38:$L$43,2,FALSE),VLOOKUP($E84,ファイル!$K$57:$AE$85,$G84+1,FALSE))</f>
        <v>ひずみ他</v>
      </c>
      <c r="P84" s="3" t="str">
        <f>VLOOKUP($F84,ファイル!$K$57:$AE$85,$G84+1,FALSE)</f>
        <v>曲率ρ</v>
      </c>
      <c r="S84">
        <v>3887</v>
      </c>
    </row>
    <row r="85" spans="1:19">
      <c r="A85">
        <f t="shared" si="17"/>
        <v>83</v>
      </c>
      <c r="B85" s="2" t="str">
        <f t="shared" si="24"/>
        <v>Comment83</v>
      </c>
      <c r="C85" s="12">
        <v>3886</v>
      </c>
      <c r="D85">
        <f t="shared" si="18"/>
        <v>38860</v>
      </c>
      <c r="E85">
        <f t="shared" si="19"/>
        <v>5</v>
      </c>
      <c r="F85">
        <f t="shared" si="19"/>
        <v>3</v>
      </c>
      <c r="G85">
        <f t="shared" si="25"/>
        <v>16</v>
      </c>
      <c r="H85" s="1">
        <f t="shared" si="20"/>
        <v>5</v>
      </c>
      <c r="I85" s="1">
        <f t="shared" si="21"/>
        <v>4</v>
      </c>
      <c r="J85" s="1">
        <f t="shared" si="22"/>
        <v>4</v>
      </c>
      <c r="K85" t="str">
        <f t="shared" si="23"/>
        <v xml:space="preserve">     38860    5    3Comment83</v>
      </c>
      <c r="O85" s="3" t="str">
        <f>IF($E85=5,VLOOKUP($E85,ファイル!$K$38:$L$43,2,FALSE),VLOOKUP($E85,ファイル!$K$57:$AE$85,$G85+1,FALSE))</f>
        <v>ひずみ他</v>
      </c>
      <c r="P85" s="3" t="str">
        <f>VLOOKUP($F85,ファイル!$K$57:$AE$85,$G85+1,FALSE)</f>
        <v>曲率ρ</v>
      </c>
      <c r="S85">
        <v>3888</v>
      </c>
    </row>
    <row r="86" spans="1:19">
      <c r="A86">
        <f t="shared" si="17"/>
        <v>84</v>
      </c>
      <c r="B86" s="2" t="str">
        <f t="shared" si="24"/>
        <v>Comment84</v>
      </c>
      <c r="C86" s="12">
        <v>3887</v>
      </c>
      <c r="D86">
        <f t="shared" si="18"/>
        <v>38870</v>
      </c>
      <c r="E86">
        <f t="shared" si="19"/>
        <v>5</v>
      </c>
      <c r="F86">
        <f t="shared" si="19"/>
        <v>3</v>
      </c>
      <c r="G86">
        <f t="shared" si="25"/>
        <v>16</v>
      </c>
      <c r="H86" s="1">
        <f t="shared" si="20"/>
        <v>5</v>
      </c>
      <c r="I86" s="1">
        <f t="shared" si="21"/>
        <v>4</v>
      </c>
      <c r="J86" s="1">
        <f t="shared" si="22"/>
        <v>4</v>
      </c>
      <c r="K86" t="str">
        <f t="shared" si="23"/>
        <v xml:space="preserve">     38870    5    3Comment84</v>
      </c>
      <c r="O86" s="3" t="str">
        <f>IF($E86=5,VLOOKUP($E86,ファイル!$K$38:$L$43,2,FALSE),VLOOKUP($E86,ファイル!$K$57:$AE$85,$G86+1,FALSE))</f>
        <v>ひずみ他</v>
      </c>
      <c r="P86" s="3" t="str">
        <f>VLOOKUP($F86,ファイル!$K$57:$AE$85,$G86+1,FALSE)</f>
        <v>曲率ρ</v>
      </c>
      <c r="S86">
        <v>3889</v>
      </c>
    </row>
    <row r="87" spans="1:19">
      <c r="A87">
        <f t="shared" si="17"/>
        <v>85</v>
      </c>
      <c r="B87" s="2" t="str">
        <f t="shared" si="24"/>
        <v>Comment85</v>
      </c>
      <c r="C87" s="12">
        <v>3888</v>
      </c>
      <c r="D87">
        <f t="shared" si="18"/>
        <v>38880</v>
      </c>
      <c r="E87">
        <f t="shared" si="19"/>
        <v>5</v>
      </c>
      <c r="F87">
        <f t="shared" si="19"/>
        <v>3</v>
      </c>
      <c r="G87">
        <f t="shared" si="25"/>
        <v>16</v>
      </c>
      <c r="H87" s="1">
        <f t="shared" si="20"/>
        <v>5</v>
      </c>
      <c r="I87" s="1">
        <f t="shared" si="21"/>
        <v>4</v>
      </c>
      <c r="J87" s="1">
        <f t="shared" si="22"/>
        <v>4</v>
      </c>
      <c r="K87" t="str">
        <f t="shared" si="23"/>
        <v xml:space="preserve">     38880    5    3Comment85</v>
      </c>
      <c r="O87" s="3" t="str">
        <f>IF($E87=5,VLOOKUP($E87,ファイル!$K$38:$L$43,2,FALSE),VLOOKUP($E87,ファイル!$K$57:$AE$85,$G87+1,FALSE))</f>
        <v>ひずみ他</v>
      </c>
      <c r="P87" s="3" t="str">
        <f>VLOOKUP($F87,ファイル!$K$57:$AE$85,$G87+1,FALSE)</f>
        <v>曲率ρ</v>
      </c>
      <c r="S87">
        <v>3890</v>
      </c>
    </row>
    <row r="88" spans="1:19">
      <c r="A88">
        <f t="shared" si="17"/>
        <v>86</v>
      </c>
      <c r="B88" s="2" t="str">
        <f t="shared" si="24"/>
        <v>Comment86</v>
      </c>
      <c r="C88" s="12">
        <v>3889</v>
      </c>
      <c r="D88">
        <f t="shared" si="18"/>
        <v>38890</v>
      </c>
      <c r="E88">
        <f t="shared" si="19"/>
        <v>5</v>
      </c>
      <c r="F88">
        <f t="shared" si="19"/>
        <v>3</v>
      </c>
      <c r="G88">
        <f t="shared" si="25"/>
        <v>16</v>
      </c>
      <c r="H88" s="1">
        <f t="shared" si="20"/>
        <v>5</v>
      </c>
      <c r="I88" s="1">
        <f t="shared" si="21"/>
        <v>4</v>
      </c>
      <c r="J88" s="1">
        <f t="shared" si="22"/>
        <v>4</v>
      </c>
      <c r="K88" t="str">
        <f t="shared" si="23"/>
        <v xml:space="preserve">     38890    5    3Comment86</v>
      </c>
      <c r="O88" s="3" t="str">
        <f>IF($E88=5,VLOOKUP($E88,ファイル!$K$38:$L$43,2,FALSE),VLOOKUP($E88,ファイル!$K$57:$AE$85,$G88+1,FALSE))</f>
        <v>ひずみ他</v>
      </c>
      <c r="P88" s="3" t="str">
        <f>VLOOKUP($F88,ファイル!$K$57:$AE$85,$G88+1,FALSE)</f>
        <v>曲率ρ</v>
      </c>
      <c r="S88">
        <v>3891</v>
      </c>
    </row>
    <row r="89" spans="1:19">
      <c r="A89">
        <f t="shared" si="17"/>
        <v>87</v>
      </c>
      <c r="B89" s="2" t="str">
        <f t="shared" si="24"/>
        <v>Comment87</v>
      </c>
      <c r="C89" s="12">
        <v>3890</v>
      </c>
      <c r="D89">
        <f t="shared" si="18"/>
        <v>38900</v>
      </c>
      <c r="E89">
        <f t="shared" si="19"/>
        <v>5</v>
      </c>
      <c r="F89">
        <f t="shared" si="19"/>
        <v>3</v>
      </c>
      <c r="G89">
        <f t="shared" si="25"/>
        <v>16</v>
      </c>
      <c r="H89" s="1">
        <f t="shared" si="20"/>
        <v>5</v>
      </c>
      <c r="I89" s="1">
        <f t="shared" si="21"/>
        <v>4</v>
      </c>
      <c r="J89" s="1">
        <f t="shared" si="22"/>
        <v>4</v>
      </c>
      <c r="K89" t="str">
        <f t="shared" si="23"/>
        <v xml:space="preserve">     38900    5    3Comment87</v>
      </c>
      <c r="O89" s="3" t="str">
        <f>IF($E89=5,VLOOKUP($E89,ファイル!$K$38:$L$43,2,FALSE),VLOOKUP($E89,ファイル!$K$57:$AE$85,$G89+1,FALSE))</f>
        <v>ひずみ他</v>
      </c>
      <c r="P89" s="3" t="str">
        <f>VLOOKUP($F89,ファイル!$K$57:$AE$85,$G89+1,FALSE)</f>
        <v>曲率ρ</v>
      </c>
      <c r="S89">
        <v>3892</v>
      </c>
    </row>
    <row r="90" spans="1:19">
      <c r="A90">
        <f t="shared" si="17"/>
        <v>88</v>
      </c>
      <c r="B90" s="2" t="str">
        <f t="shared" si="24"/>
        <v>Comment88</v>
      </c>
      <c r="C90" s="12">
        <v>3891</v>
      </c>
      <c r="D90">
        <f t="shared" si="18"/>
        <v>38910</v>
      </c>
      <c r="E90">
        <f t="shared" si="19"/>
        <v>5</v>
      </c>
      <c r="F90">
        <f t="shared" si="19"/>
        <v>3</v>
      </c>
      <c r="G90">
        <f t="shared" si="25"/>
        <v>16</v>
      </c>
      <c r="H90" s="1">
        <f t="shared" si="20"/>
        <v>5</v>
      </c>
      <c r="I90" s="1">
        <f t="shared" si="21"/>
        <v>4</v>
      </c>
      <c r="J90" s="1">
        <f t="shared" si="22"/>
        <v>4</v>
      </c>
      <c r="K90" t="str">
        <f t="shared" si="23"/>
        <v xml:space="preserve">     38910    5    3Comment88</v>
      </c>
      <c r="O90" s="3" t="str">
        <f>IF($E90=5,VLOOKUP($E90,ファイル!$K$38:$L$43,2,FALSE),VLOOKUP($E90,ファイル!$K$57:$AE$85,$G90+1,FALSE))</f>
        <v>ひずみ他</v>
      </c>
      <c r="P90" s="3" t="str">
        <f>VLOOKUP($F90,ファイル!$K$57:$AE$85,$G90+1,FALSE)</f>
        <v>曲率ρ</v>
      </c>
      <c r="S90">
        <v>3893</v>
      </c>
    </row>
    <row r="91" spans="1:19">
      <c r="A91">
        <f t="shared" si="17"/>
        <v>89</v>
      </c>
      <c r="B91" s="2" t="str">
        <f t="shared" si="24"/>
        <v>Comment89</v>
      </c>
      <c r="C91" s="12">
        <v>3892</v>
      </c>
      <c r="D91">
        <f t="shared" si="18"/>
        <v>38920</v>
      </c>
      <c r="E91">
        <f t="shared" si="19"/>
        <v>5</v>
      </c>
      <c r="F91">
        <f t="shared" si="19"/>
        <v>3</v>
      </c>
      <c r="G91">
        <f t="shared" si="25"/>
        <v>16</v>
      </c>
      <c r="H91" s="1">
        <f t="shared" si="20"/>
        <v>5</v>
      </c>
      <c r="I91" s="1">
        <f t="shared" si="21"/>
        <v>4</v>
      </c>
      <c r="J91" s="1">
        <f t="shared" si="22"/>
        <v>4</v>
      </c>
      <c r="K91" t="str">
        <f t="shared" si="23"/>
        <v xml:space="preserve">     38920    5    3Comment89</v>
      </c>
      <c r="O91" s="3" t="str">
        <f>IF($E91=5,VLOOKUP($E91,ファイル!$K$38:$L$43,2,FALSE),VLOOKUP($E91,ファイル!$K$57:$AE$85,$G91+1,FALSE))</f>
        <v>ひずみ他</v>
      </c>
      <c r="P91" s="3" t="str">
        <f>VLOOKUP($F91,ファイル!$K$57:$AE$85,$G91+1,FALSE)</f>
        <v>曲率ρ</v>
      </c>
      <c r="S91">
        <v>3894</v>
      </c>
    </row>
    <row r="92" spans="1:19">
      <c r="A92">
        <f t="shared" si="17"/>
        <v>90</v>
      </c>
      <c r="B92" s="2" t="str">
        <f t="shared" si="24"/>
        <v>Comment90</v>
      </c>
      <c r="C92" s="12">
        <v>3893</v>
      </c>
      <c r="D92">
        <f t="shared" si="18"/>
        <v>38930</v>
      </c>
      <c r="E92">
        <f t="shared" si="19"/>
        <v>5</v>
      </c>
      <c r="F92">
        <f t="shared" si="19"/>
        <v>3</v>
      </c>
      <c r="G92">
        <f t="shared" si="25"/>
        <v>16</v>
      </c>
      <c r="H92" s="1">
        <f t="shared" si="20"/>
        <v>5</v>
      </c>
      <c r="I92" s="1">
        <f t="shared" si="21"/>
        <v>4</v>
      </c>
      <c r="J92" s="1">
        <f t="shared" si="22"/>
        <v>4</v>
      </c>
      <c r="K92" t="str">
        <f t="shared" si="23"/>
        <v xml:space="preserve">     38930    5    3Comment90</v>
      </c>
      <c r="O92" s="3" t="str">
        <f>IF($E92=5,VLOOKUP($E92,ファイル!$K$38:$L$43,2,FALSE),VLOOKUP($E92,ファイル!$K$57:$AE$85,$G92+1,FALSE))</f>
        <v>ひずみ他</v>
      </c>
      <c r="P92" s="3" t="str">
        <f>VLOOKUP($F92,ファイル!$K$57:$AE$85,$G92+1,FALSE)</f>
        <v>曲率ρ</v>
      </c>
      <c r="S92">
        <v>3895</v>
      </c>
    </row>
    <row r="93" spans="1:19">
      <c r="A93">
        <f t="shared" si="17"/>
        <v>91</v>
      </c>
      <c r="B93" s="2" t="str">
        <f t="shared" si="24"/>
        <v>Comment91</v>
      </c>
      <c r="C93" s="12">
        <v>3894</v>
      </c>
      <c r="D93">
        <f t="shared" si="18"/>
        <v>38940</v>
      </c>
      <c r="E93">
        <f t="shared" si="19"/>
        <v>5</v>
      </c>
      <c r="F93">
        <f t="shared" si="19"/>
        <v>3</v>
      </c>
      <c r="G93">
        <f t="shared" si="25"/>
        <v>16</v>
      </c>
      <c r="H93" s="1">
        <f t="shared" si="20"/>
        <v>5</v>
      </c>
      <c r="I93" s="1">
        <f t="shared" si="21"/>
        <v>4</v>
      </c>
      <c r="J93" s="1">
        <f t="shared" si="22"/>
        <v>4</v>
      </c>
      <c r="K93" t="str">
        <f t="shared" si="23"/>
        <v xml:space="preserve">     38940    5    3Comment91</v>
      </c>
      <c r="O93" s="3" t="str">
        <f>IF($E93=5,VLOOKUP($E93,ファイル!$K$38:$L$43,2,FALSE),VLOOKUP($E93,ファイル!$K$57:$AE$85,$G93+1,FALSE))</f>
        <v>ひずみ他</v>
      </c>
      <c r="P93" s="3" t="str">
        <f>VLOOKUP($F93,ファイル!$K$57:$AE$85,$G93+1,FALSE)</f>
        <v>曲率ρ</v>
      </c>
      <c r="S93">
        <v>3896</v>
      </c>
    </row>
    <row r="94" spans="1:19">
      <c r="A94">
        <f t="shared" si="17"/>
        <v>92</v>
      </c>
      <c r="B94" s="2" t="str">
        <f t="shared" si="24"/>
        <v>Comment92</v>
      </c>
      <c r="C94" s="12">
        <v>3895</v>
      </c>
      <c r="D94">
        <f t="shared" si="18"/>
        <v>38950</v>
      </c>
      <c r="E94">
        <f t="shared" si="19"/>
        <v>5</v>
      </c>
      <c r="F94">
        <f t="shared" si="19"/>
        <v>3</v>
      </c>
      <c r="G94">
        <f t="shared" si="25"/>
        <v>16</v>
      </c>
      <c r="H94" s="1">
        <f t="shared" si="20"/>
        <v>5</v>
      </c>
      <c r="I94" s="1">
        <f t="shared" si="21"/>
        <v>4</v>
      </c>
      <c r="J94" s="1">
        <f t="shared" si="22"/>
        <v>4</v>
      </c>
      <c r="K94" t="str">
        <f t="shared" si="23"/>
        <v xml:space="preserve">     38950    5    3Comment92</v>
      </c>
      <c r="O94" s="3" t="str">
        <f>IF($E94=5,VLOOKUP($E94,ファイル!$K$38:$L$43,2,FALSE),VLOOKUP($E94,ファイル!$K$57:$AE$85,$G94+1,FALSE))</f>
        <v>ひずみ他</v>
      </c>
      <c r="P94" s="3" t="str">
        <f>VLOOKUP($F94,ファイル!$K$57:$AE$85,$G94+1,FALSE)</f>
        <v>曲率ρ</v>
      </c>
      <c r="S94">
        <v>3897</v>
      </c>
    </row>
    <row r="95" spans="1:19">
      <c r="A95">
        <f t="shared" si="17"/>
        <v>93</v>
      </c>
      <c r="B95" s="2" t="str">
        <f t="shared" si="24"/>
        <v>Comment93</v>
      </c>
      <c r="C95" s="12">
        <v>3896</v>
      </c>
      <c r="D95">
        <f t="shared" si="18"/>
        <v>38960</v>
      </c>
      <c r="E95">
        <f t="shared" si="19"/>
        <v>5</v>
      </c>
      <c r="F95">
        <f t="shared" si="19"/>
        <v>3</v>
      </c>
      <c r="G95">
        <f t="shared" si="25"/>
        <v>16</v>
      </c>
      <c r="H95" s="1">
        <f t="shared" si="20"/>
        <v>5</v>
      </c>
      <c r="I95" s="1">
        <f t="shared" si="21"/>
        <v>4</v>
      </c>
      <c r="J95" s="1">
        <f t="shared" si="22"/>
        <v>4</v>
      </c>
      <c r="K95" t="str">
        <f t="shared" si="23"/>
        <v xml:space="preserve">     38960    5    3Comment93</v>
      </c>
      <c r="O95" s="3" t="str">
        <f>IF($E95=5,VLOOKUP($E95,ファイル!$K$38:$L$43,2,FALSE),VLOOKUP($E95,ファイル!$K$57:$AE$85,$G95+1,FALSE))</f>
        <v>ひずみ他</v>
      </c>
      <c r="P95" s="3" t="str">
        <f>VLOOKUP($F95,ファイル!$K$57:$AE$85,$G95+1,FALSE)</f>
        <v>曲率ρ</v>
      </c>
      <c r="S95">
        <v>3898</v>
      </c>
    </row>
    <row r="96" spans="1:19">
      <c r="A96">
        <f t="shared" si="17"/>
        <v>94</v>
      </c>
      <c r="B96" s="2" t="str">
        <f t="shared" si="24"/>
        <v>Comment94</v>
      </c>
      <c r="C96" s="12">
        <v>3897</v>
      </c>
      <c r="D96">
        <f t="shared" si="18"/>
        <v>38970</v>
      </c>
      <c r="E96">
        <f t="shared" si="19"/>
        <v>5</v>
      </c>
      <c r="F96">
        <f t="shared" si="19"/>
        <v>3</v>
      </c>
      <c r="G96">
        <f t="shared" si="25"/>
        <v>16</v>
      </c>
      <c r="H96" s="1">
        <f t="shared" si="20"/>
        <v>5</v>
      </c>
      <c r="I96" s="1">
        <f t="shared" si="21"/>
        <v>4</v>
      </c>
      <c r="J96" s="1">
        <f t="shared" si="22"/>
        <v>4</v>
      </c>
      <c r="K96" t="str">
        <f t="shared" si="23"/>
        <v xml:space="preserve">     38970    5    3Comment94</v>
      </c>
      <c r="O96" s="3" t="str">
        <f>IF($E96=5,VLOOKUP($E96,ファイル!$K$38:$L$43,2,FALSE),VLOOKUP($E96,ファイル!$K$57:$AE$85,$G96+1,FALSE))</f>
        <v>ひずみ他</v>
      </c>
      <c r="P96" s="3" t="str">
        <f>VLOOKUP($F96,ファイル!$K$57:$AE$85,$G96+1,FALSE)</f>
        <v>曲率ρ</v>
      </c>
      <c r="S96">
        <v>3899</v>
      </c>
    </row>
    <row r="97" spans="1:19">
      <c r="A97">
        <f t="shared" si="17"/>
        <v>95</v>
      </c>
      <c r="B97" s="2" t="str">
        <f t="shared" si="24"/>
        <v>Comment95</v>
      </c>
      <c r="C97" s="12">
        <v>3898</v>
      </c>
      <c r="D97">
        <f t="shared" si="18"/>
        <v>38980</v>
      </c>
      <c r="E97">
        <f t="shared" si="19"/>
        <v>5</v>
      </c>
      <c r="F97">
        <f t="shared" si="19"/>
        <v>3</v>
      </c>
      <c r="G97">
        <f t="shared" si="25"/>
        <v>16</v>
      </c>
      <c r="H97" s="1">
        <f t="shared" si="20"/>
        <v>5</v>
      </c>
      <c r="I97" s="1">
        <f t="shared" si="21"/>
        <v>4</v>
      </c>
      <c r="J97" s="1">
        <f t="shared" si="22"/>
        <v>4</v>
      </c>
      <c r="K97" t="str">
        <f t="shared" si="23"/>
        <v xml:space="preserve">     38980    5    3Comment95</v>
      </c>
      <c r="O97" s="3" t="str">
        <f>IF($E97=5,VLOOKUP($E97,ファイル!$K$38:$L$43,2,FALSE),VLOOKUP($E97,ファイル!$K$57:$AE$85,$G97+1,FALSE))</f>
        <v>ひずみ他</v>
      </c>
      <c r="P97" s="3" t="str">
        <f>VLOOKUP($F97,ファイル!$K$57:$AE$85,$G97+1,FALSE)</f>
        <v>曲率ρ</v>
      </c>
      <c r="S97">
        <v>3900</v>
      </c>
    </row>
    <row r="98" spans="1:19">
      <c r="A98">
        <f t="shared" si="17"/>
        <v>96</v>
      </c>
      <c r="B98" s="2" t="str">
        <f t="shared" si="24"/>
        <v>Comment96</v>
      </c>
      <c r="C98" s="12">
        <v>3899</v>
      </c>
      <c r="D98">
        <f t="shared" si="18"/>
        <v>38990</v>
      </c>
      <c r="E98">
        <f t="shared" si="19"/>
        <v>5</v>
      </c>
      <c r="F98">
        <f t="shared" si="19"/>
        <v>3</v>
      </c>
      <c r="G98">
        <f t="shared" si="25"/>
        <v>16</v>
      </c>
      <c r="H98" s="1">
        <f t="shared" si="20"/>
        <v>5</v>
      </c>
      <c r="I98" s="1">
        <f t="shared" si="21"/>
        <v>4</v>
      </c>
      <c r="J98" s="1">
        <f t="shared" si="22"/>
        <v>4</v>
      </c>
      <c r="K98" t="str">
        <f t="shared" si="23"/>
        <v xml:space="preserve">     38990    5    3Comment96</v>
      </c>
      <c r="O98" s="3" t="str">
        <f>IF($E98=5,VLOOKUP($E98,ファイル!$K$38:$L$43,2,FALSE),VLOOKUP($E98,ファイル!$K$57:$AE$85,$G98+1,FALSE))</f>
        <v>ひずみ他</v>
      </c>
      <c r="P98" s="3" t="str">
        <f>VLOOKUP($F98,ファイル!$K$57:$AE$85,$G98+1,FALSE)</f>
        <v>曲率ρ</v>
      </c>
      <c r="S98">
        <v>3901</v>
      </c>
    </row>
    <row r="99" spans="1:19">
      <c r="A99">
        <f t="shared" si="17"/>
        <v>97</v>
      </c>
      <c r="B99" s="2" t="str">
        <f t="shared" si="24"/>
        <v>Comment97</v>
      </c>
      <c r="C99" s="12">
        <v>3900</v>
      </c>
      <c r="D99">
        <f t="shared" si="18"/>
        <v>39000</v>
      </c>
      <c r="E99">
        <f t="shared" si="19"/>
        <v>5</v>
      </c>
      <c r="F99">
        <f t="shared" si="19"/>
        <v>3</v>
      </c>
      <c r="G99">
        <f t="shared" si="25"/>
        <v>16</v>
      </c>
      <c r="H99" s="1">
        <f t="shared" si="20"/>
        <v>5</v>
      </c>
      <c r="I99" s="1">
        <f t="shared" si="21"/>
        <v>4</v>
      </c>
      <c r="J99" s="1">
        <f t="shared" si="22"/>
        <v>4</v>
      </c>
      <c r="K99" t="str">
        <f t="shared" si="23"/>
        <v xml:space="preserve">     39000    5    3Comment97</v>
      </c>
      <c r="O99" s="3" t="str">
        <f>IF($E99=5,VLOOKUP($E99,ファイル!$K$38:$L$43,2,FALSE),VLOOKUP($E99,ファイル!$K$57:$AE$85,$G99+1,FALSE))</f>
        <v>ひずみ他</v>
      </c>
      <c r="P99" s="3" t="str">
        <f>VLOOKUP($F99,ファイル!$K$57:$AE$85,$G99+1,FALSE)</f>
        <v>曲率ρ</v>
      </c>
      <c r="S99">
        <v>3902</v>
      </c>
    </row>
    <row r="100" spans="1:19">
      <c r="A100">
        <f t="shared" si="17"/>
        <v>98</v>
      </c>
      <c r="B100" s="2" t="str">
        <f t="shared" si="24"/>
        <v>Comment98</v>
      </c>
      <c r="C100" s="12">
        <v>3901</v>
      </c>
      <c r="D100">
        <f t="shared" si="18"/>
        <v>39010</v>
      </c>
      <c r="E100">
        <f t="shared" si="19"/>
        <v>5</v>
      </c>
      <c r="F100">
        <f t="shared" si="19"/>
        <v>3</v>
      </c>
      <c r="G100">
        <f t="shared" si="25"/>
        <v>16</v>
      </c>
      <c r="H100" s="1">
        <f t="shared" si="20"/>
        <v>5</v>
      </c>
      <c r="I100" s="1">
        <f t="shared" si="21"/>
        <v>4</v>
      </c>
      <c r="J100" s="1">
        <f t="shared" si="22"/>
        <v>4</v>
      </c>
      <c r="K100" t="str">
        <f t="shared" si="23"/>
        <v xml:space="preserve">     39010    5    3Comment98</v>
      </c>
      <c r="O100" s="3" t="str">
        <f>IF($E100=5,VLOOKUP($E100,ファイル!$K$38:$L$43,2,FALSE),VLOOKUP($E100,ファイル!$K$57:$AE$85,$G100+1,FALSE))</f>
        <v>ひずみ他</v>
      </c>
      <c r="P100" s="3" t="str">
        <f>VLOOKUP($F100,ファイル!$K$57:$AE$85,$G100+1,FALSE)</f>
        <v>曲率ρ</v>
      </c>
      <c r="S100">
        <v>3903</v>
      </c>
    </row>
    <row r="101" spans="1:19">
      <c r="A101">
        <f t="shared" si="17"/>
        <v>99</v>
      </c>
      <c r="B101" s="2" t="str">
        <f t="shared" si="24"/>
        <v>Comment99</v>
      </c>
      <c r="C101" s="12">
        <v>3902</v>
      </c>
      <c r="D101">
        <f t="shared" si="18"/>
        <v>39020</v>
      </c>
      <c r="E101">
        <f t="shared" si="19"/>
        <v>5</v>
      </c>
      <c r="F101">
        <f t="shared" si="19"/>
        <v>3</v>
      </c>
      <c r="G101">
        <f t="shared" si="25"/>
        <v>16</v>
      </c>
      <c r="H101" s="1">
        <f t="shared" si="20"/>
        <v>5</v>
      </c>
      <c r="I101" s="1">
        <f t="shared" si="21"/>
        <v>4</v>
      </c>
      <c r="J101" s="1">
        <f t="shared" si="22"/>
        <v>4</v>
      </c>
      <c r="K101" t="str">
        <f t="shared" si="23"/>
        <v xml:space="preserve">     39020    5    3Comment99</v>
      </c>
      <c r="O101" s="3" t="str">
        <f>IF($E101=5,VLOOKUP($E101,ファイル!$K$38:$L$43,2,FALSE),VLOOKUP($E101,ファイル!$K$57:$AE$85,$G101+1,FALSE))</f>
        <v>ひずみ他</v>
      </c>
      <c r="P101" s="3" t="str">
        <f>VLOOKUP($F101,ファイル!$K$57:$AE$85,$G101+1,FALSE)</f>
        <v>曲率ρ</v>
      </c>
      <c r="S101">
        <v>3904</v>
      </c>
    </row>
    <row r="102" spans="1:19">
      <c r="A102">
        <f t="shared" si="17"/>
        <v>100</v>
      </c>
      <c r="B102" s="2" t="str">
        <f t="shared" si="24"/>
        <v>Comment100</v>
      </c>
      <c r="C102" s="12">
        <v>3903</v>
      </c>
      <c r="D102">
        <f t="shared" si="18"/>
        <v>39030</v>
      </c>
      <c r="E102">
        <f t="shared" si="19"/>
        <v>5</v>
      </c>
      <c r="F102">
        <f t="shared" si="19"/>
        <v>3</v>
      </c>
      <c r="G102">
        <f t="shared" si="25"/>
        <v>16</v>
      </c>
      <c r="H102" s="1">
        <f t="shared" si="20"/>
        <v>5</v>
      </c>
      <c r="I102" s="1">
        <f t="shared" si="21"/>
        <v>4</v>
      </c>
      <c r="J102" s="1">
        <f t="shared" si="22"/>
        <v>4</v>
      </c>
      <c r="K102" t="str">
        <f t="shared" si="23"/>
        <v xml:space="preserve">     39030    5    3Comment100</v>
      </c>
      <c r="O102" s="3" t="str">
        <f>IF($E102=5,VLOOKUP($E102,ファイル!$K$38:$L$43,2,FALSE),VLOOKUP($E102,ファイル!$K$57:$AE$85,$G102+1,FALSE))</f>
        <v>ひずみ他</v>
      </c>
      <c r="P102" s="3" t="str">
        <f>VLOOKUP($F102,ファイル!$K$57:$AE$85,$G102+1,FALSE)</f>
        <v>曲率ρ</v>
      </c>
      <c r="S102">
        <v>3905</v>
      </c>
    </row>
    <row r="103" spans="1:19">
      <c r="A103">
        <f t="shared" si="17"/>
        <v>101</v>
      </c>
      <c r="B103" s="2" t="str">
        <f t="shared" si="24"/>
        <v>Comment101</v>
      </c>
      <c r="C103" s="12">
        <v>3904</v>
      </c>
      <c r="D103">
        <f t="shared" si="18"/>
        <v>39040</v>
      </c>
      <c r="E103">
        <f t="shared" si="19"/>
        <v>5</v>
      </c>
      <c r="F103">
        <f t="shared" si="19"/>
        <v>3</v>
      </c>
      <c r="G103">
        <f t="shared" si="25"/>
        <v>16</v>
      </c>
      <c r="H103" s="1">
        <f t="shared" si="20"/>
        <v>5</v>
      </c>
      <c r="I103" s="1">
        <f t="shared" si="21"/>
        <v>4</v>
      </c>
      <c r="J103" s="1">
        <f t="shared" si="22"/>
        <v>4</v>
      </c>
      <c r="K103" t="str">
        <f t="shared" si="23"/>
        <v xml:space="preserve">     39040    5    3Comment101</v>
      </c>
      <c r="O103" s="3" t="str">
        <f>IF($E103=5,VLOOKUP($E103,ファイル!$K$38:$L$43,2,FALSE),VLOOKUP($E103,ファイル!$K$57:$AE$85,$G103+1,FALSE))</f>
        <v>ひずみ他</v>
      </c>
      <c r="P103" s="3" t="str">
        <f>VLOOKUP($F103,ファイル!$K$57:$AE$85,$G103+1,FALSE)</f>
        <v>曲率ρ</v>
      </c>
      <c r="S103">
        <v>3906</v>
      </c>
    </row>
    <row r="104" spans="1:19">
      <c r="A104">
        <f t="shared" si="17"/>
        <v>102</v>
      </c>
      <c r="B104" s="2" t="str">
        <f t="shared" si="24"/>
        <v>Comment102</v>
      </c>
      <c r="C104" s="12">
        <v>3905</v>
      </c>
      <c r="D104">
        <f t="shared" si="18"/>
        <v>39050</v>
      </c>
      <c r="E104">
        <f t="shared" si="19"/>
        <v>5</v>
      </c>
      <c r="F104">
        <f t="shared" si="19"/>
        <v>3</v>
      </c>
      <c r="G104">
        <f t="shared" si="25"/>
        <v>16</v>
      </c>
      <c r="H104" s="1">
        <f t="shared" si="20"/>
        <v>5</v>
      </c>
      <c r="I104" s="1">
        <f t="shared" si="21"/>
        <v>4</v>
      </c>
      <c r="J104" s="1">
        <f t="shared" si="22"/>
        <v>4</v>
      </c>
      <c r="K104" t="str">
        <f t="shared" si="23"/>
        <v xml:space="preserve">     39050    5    3Comment102</v>
      </c>
      <c r="O104" s="3" t="str">
        <f>IF($E104=5,VLOOKUP($E104,ファイル!$K$38:$L$43,2,FALSE),VLOOKUP($E104,ファイル!$K$57:$AE$85,$G104+1,FALSE))</f>
        <v>ひずみ他</v>
      </c>
      <c r="P104" s="3" t="str">
        <f>VLOOKUP($F104,ファイル!$K$57:$AE$85,$G104+1,FALSE)</f>
        <v>曲率ρ</v>
      </c>
    </row>
    <row r="105" spans="1:19">
      <c r="A105">
        <f t="shared" si="17"/>
        <v>103</v>
      </c>
      <c r="B105" s="2" t="str">
        <f t="shared" si="24"/>
        <v>Comment103</v>
      </c>
      <c r="C105" s="12">
        <v>3906</v>
      </c>
      <c r="D105">
        <f t="shared" si="18"/>
        <v>39060</v>
      </c>
      <c r="E105">
        <f t="shared" si="19"/>
        <v>5</v>
      </c>
      <c r="F105">
        <f t="shared" si="19"/>
        <v>3</v>
      </c>
      <c r="G105">
        <f t="shared" si="25"/>
        <v>16</v>
      </c>
      <c r="H105" s="1">
        <f t="shared" si="20"/>
        <v>5</v>
      </c>
      <c r="I105" s="1">
        <f t="shared" si="21"/>
        <v>4</v>
      </c>
      <c r="J105" s="1">
        <f t="shared" si="22"/>
        <v>4</v>
      </c>
      <c r="K105" t="str">
        <f t="shared" si="23"/>
        <v xml:space="preserve">     39060    5    3Comment103</v>
      </c>
      <c r="O105" s="3" t="str">
        <f>IF($E105=5,VLOOKUP($E105,ファイル!$K$38:$L$43,2,FALSE),VLOOKUP($E105,ファイル!$K$57:$AE$85,$G105+1,FALSE))</f>
        <v>ひずみ他</v>
      </c>
      <c r="P105" s="3" t="str">
        <f>VLOOKUP($F105,ファイル!$K$57:$AE$85,$G105+1,FALSE)</f>
        <v>曲率ρ</v>
      </c>
    </row>
    <row r="106" spans="1:19">
      <c r="A106">
        <v>1</v>
      </c>
      <c r="B106" s="2" t="str">
        <f>"Comment"&amp;A106</f>
        <v>Comment1</v>
      </c>
      <c r="C106" s="8">
        <f>C3</f>
        <v>3804</v>
      </c>
      <c r="D106">
        <f t="shared" si="18"/>
        <v>38040</v>
      </c>
      <c r="E106" s="8">
        <v>5</v>
      </c>
      <c r="F106" s="8">
        <v>4</v>
      </c>
      <c r="G106">
        <v>16</v>
      </c>
      <c r="H106" s="1">
        <f t="shared" si="20"/>
        <v>5</v>
      </c>
      <c r="I106" s="1">
        <f t="shared" si="21"/>
        <v>4</v>
      </c>
      <c r="J106" s="1">
        <f t="shared" si="22"/>
        <v>4</v>
      </c>
      <c r="K106" t="str">
        <f t="shared" si="23"/>
        <v xml:space="preserve">     38040    5    4Comment1</v>
      </c>
      <c r="O106" t="str">
        <f>IF($E106=5,VLOOKUP($E106,ファイル!$K$38:$L$43,2,FALSE),VLOOKUP($E106,ファイル!$K$57:$AE$85,$G106+1,FALSE))</f>
        <v>ひずみ他</v>
      </c>
      <c r="P106" t="str">
        <f>VLOOKUP($F106,ファイル!$K$57:$AE$85,$G106+1,FALSE)</f>
        <v>軸力σ</v>
      </c>
    </row>
    <row r="107" spans="1:19">
      <c r="A107">
        <f>A106+1</f>
        <v>2</v>
      </c>
      <c r="B107" s="2" t="str">
        <f t="shared" ref="B107:B170" si="26">"Comment"&amp;A107</f>
        <v>Comment2</v>
      </c>
      <c r="C107" s="8">
        <f t="shared" ref="C107:C170" si="27">C4</f>
        <v>3805</v>
      </c>
      <c r="D107">
        <f t="shared" si="18"/>
        <v>38050</v>
      </c>
      <c r="E107">
        <f>E106</f>
        <v>5</v>
      </c>
      <c r="F107">
        <f t="shared" ref="F107:G107" si="28">F106</f>
        <v>4</v>
      </c>
      <c r="G107">
        <f>G106</f>
        <v>16</v>
      </c>
      <c r="H107" s="1">
        <f t="shared" si="20"/>
        <v>5</v>
      </c>
      <c r="I107" s="1">
        <f t="shared" si="21"/>
        <v>4</v>
      </c>
      <c r="J107" s="1">
        <f t="shared" si="22"/>
        <v>4</v>
      </c>
      <c r="K107" t="str">
        <f t="shared" si="23"/>
        <v xml:space="preserve">     38050    5    4Comment2</v>
      </c>
      <c r="O107" t="str">
        <f>IF($E107=5,VLOOKUP($E107,ファイル!$K$38:$L$43,2,FALSE),VLOOKUP($E107,ファイル!$K$57:$AE$85,$G107+1,FALSE))</f>
        <v>ひずみ他</v>
      </c>
      <c r="P107" t="str">
        <f>VLOOKUP($F107,ファイル!$K$57:$AE$85,$G107+1,FALSE)</f>
        <v>軸力σ</v>
      </c>
    </row>
    <row r="108" spans="1:19">
      <c r="A108">
        <f t="shared" ref="A108:A171" si="29">A107+1</f>
        <v>3</v>
      </c>
      <c r="B108" s="2" t="str">
        <f t="shared" si="26"/>
        <v>Comment3</v>
      </c>
      <c r="C108" s="8">
        <f t="shared" si="27"/>
        <v>3806</v>
      </c>
      <c r="D108">
        <f t="shared" si="18"/>
        <v>38060</v>
      </c>
      <c r="E108">
        <f t="shared" ref="E108:G139" si="30">E107</f>
        <v>5</v>
      </c>
      <c r="F108">
        <f t="shared" si="30"/>
        <v>4</v>
      </c>
      <c r="G108">
        <f t="shared" si="30"/>
        <v>16</v>
      </c>
      <c r="H108" s="1">
        <f t="shared" si="20"/>
        <v>5</v>
      </c>
      <c r="I108" s="1">
        <f t="shared" si="21"/>
        <v>4</v>
      </c>
      <c r="J108" s="1">
        <f t="shared" si="22"/>
        <v>4</v>
      </c>
      <c r="K108" t="str">
        <f t="shared" si="23"/>
        <v xml:space="preserve">     38060    5    4Comment3</v>
      </c>
      <c r="O108" t="str">
        <f>IF($E108=5,VLOOKUP($E108,ファイル!$K$38:$L$43,2,FALSE),VLOOKUP($E108,ファイル!$K$57:$AE$85,$G108+1,FALSE))</f>
        <v>ひずみ他</v>
      </c>
      <c r="P108" t="str">
        <f>VLOOKUP($F108,ファイル!$K$57:$AE$85,$G108+1,FALSE)</f>
        <v>軸力σ</v>
      </c>
    </row>
    <row r="109" spans="1:19">
      <c r="A109">
        <f t="shared" si="29"/>
        <v>4</v>
      </c>
      <c r="B109" s="2" t="str">
        <f t="shared" si="26"/>
        <v>Comment4</v>
      </c>
      <c r="C109" s="8">
        <f t="shared" si="27"/>
        <v>3807</v>
      </c>
      <c r="D109">
        <f t="shared" si="18"/>
        <v>38070</v>
      </c>
      <c r="E109">
        <f t="shared" si="30"/>
        <v>5</v>
      </c>
      <c r="F109">
        <f t="shared" si="30"/>
        <v>4</v>
      </c>
      <c r="G109">
        <f t="shared" si="30"/>
        <v>16</v>
      </c>
      <c r="H109" s="1">
        <f t="shared" si="20"/>
        <v>5</v>
      </c>
      <c r="I109" s="1">
        <f t="shared" si="21"/>
        <v>4</v>
      </c>
      <c r="J109" s="1">
        <f t="shared" si="22"/>
        <v>4</v>
      </c>
      <c r="K109" t="str">
        <f t="shared" si="23"/>
        <v xml:space="preserve">     38070    5    4Comment4</v>
      </c>
      <c r="O109" t="str">
        <f>IF($E109=5,VLOOKUP($E109,ファイル!$K$38:$L$43,2,FALSE),VLOOKUP($E109,ファイル!$K$57:$AE$85,$G109+1,FALSE))</f>
        <v>ひずみ他</v>
      </c>
      <c r="P109" t="str">
        <f>VLOOKUP($F109,ファイル!$K$57:$AE$85,$G109+1,FALSE)</f>
        <v>軸力σ</v>
      </c>
    </row>
    <row r="110" spans="1:19">
      <c r="A110">
        <f t="shared" si="29"/>
        <v>5</v>
      </c>
      <c r="B110" s="2" t="str">
        <f t="shared" si="26"/>
        <v>Comment5</v>
      </c>
      <c r="C110" s="8">
        <f t="shared" si="27"/>
        <v>3808</v>
      </c>
      <c r="D110">
        <f t="shared" si="18"/>
        <v>38080</v>
      </c>
      <c r="E110">
        <f t="shared" si="30"/>
        <v>5</v>
      </c>
      <c r="F110">
        <f t="shared" si="30"/>
        <v>4</v>
      </c>
      <c r="G110">
        <f t="shared" si="30"/>
        <v>16</v>
      </c>
      <c r="H110" s="1">
        <f t="shared" si="20"/>
        <v>5</v>
      </c>
      <c r="I110" s="1">
        <f t="shared" si="21"/>
        <v>4</v>
      </c>
      <c r="J110" s="1">
        <f t="shared" si="22"/>
        <v>4</v>
      </c>
      <c r="K110" t="str">
        <f t="shared" si="23"/>
        <v xml:space="preserve">     38080    5    4Comment5</v>
      </c>
      <c r="O110" t="str">
        <f>IF($E110=5,VLOOKUP($E110,ファイル!$K$38:$L$43,2,FALSE),VLOOKUP($E110,ファイル!$K$57:$AE$85,$G110+1,FALSE))</f>
        <v>ひずみ他</v>
      </c>
      <c r="P110" t="str">
        <f>VLOOKUP($F110,ファイル!$K$57:$AE$85,$G110+1,FALSE)</f>
        <v>軸力σ</v>
      </c>
    </row>
    <row r="111" spans="1:19">
      <c r="A111">
        <f t="shared" si="29"/>
        <v>6</v>
      </c>
      <c r="B111" s="2" t="str">
        <f t="shared" si="26"/>
        <v>Comment6</v>
      </c>
      <c r="C111" s="8">
        <f t="shared" si="27"/>
        <v>3809</v>
      </c>
      <c r="D111">
        <f t="shared" si="18"/>
        <v>38090</v>
      </c>
      <c r="E111">
        <f t="shared" si="30"/>
        <v>5</v>
      </c>
      <c r="F111">
        <f t="shared" si="30"/>
        <v>4</v>
      </c>
      <c r="G111">
        <f t="shared" si="30"/>
        <v>16</v>
      </c>
      <c r="H111" s="1">
        <f t="shared" si="20"/>
        <v>5</v>
      </c>
      <c r="I111" s="1">
        <f t="shared" si="21"/>
        <v>4</v>
      </c>
      <c r="J111" s="1">
        <f t="shared" si="22"/>
        <v>4</v>
      </c>
      <c r="K111" t="str">
        <f t="shared" si="23"/>
        <v xml:space="preserve">     38090    5    4Comment6</v>
      </c>
      <c r="O111" t="str">
        <f>IF($E111=5,VLOOKUP($E111,ファイル!$K$38:$L$43,2,FALSE),VLOOKUP($E111,ファイル!$K$57:$AE$85,$G111+1,FALSE))</f>
        <v>ひずみ他</v>
      </c>
      <c r="P111" t="str">
        <f>VLOOKUP($F111,ファイル!$K$57:$AE$85,$G111+1,FALSE)</f>
        <v>軸力σ</v>
      </c>
    </row>
    <row r="112" spans="1:19">
      <c r="A112">
        <f t="shared" si="29"/>
        <v>7</v>
      </c>
      <c r="B112" s="2" t="str">
        <f t="shared" si="26"/>
        <v>Comment7</v>
      </c>
      <c r="C112" s="8">
        <f t="shared" si="27"/>
        <v>3810</v>
      </c>
      <c r="D112">
        <f t="shared" si="18"/>
        <v>38100</v>
      </c>
      <c r="E112">
        <f t="shared" si="30"/>
        <v>5</v>
      </c>
      <c r="F112">
        <f t="shared" si="30"/>
        <v>4</v>
      </c>
      <c r="G112">
        <f t="shared" si="30"/>
        <v>16</v>
      </c>
      <c r="H112" s="1">
        <f t="shared" si="20"/>
        <v>5</v>
      </c>
      <c r="I112" s="1">
        <f t="shared" si="21"/>
        <v>4</v>
      </c>
      <c r="J112" s="1">
        <f t="shared" si="22"/>
        <v>4</v>
      </c>
      <c r="K112" t="str">
        <f t="shared" si="23"/>
        <v xml:space="preserve">     38100    5    4Comment7</v>
      </c>
      <c r="O112" t="str">
        <f>IF($E112=5,VLOOKUP($E112,ファイル!$K$38:$L$43,2,FALSE),VLOOKUP($E112,ファイル!$K$57:$AE$85,$G112+1,FALSE))</f>
        <v>ひずみ他</v>
      </c>
      <c r="P112" t="str">
        <f>VLOOKUP($F112,ファイル!$K$57:$AE$85,$G112+1,FALSE)</f>
        <v>軸力σ</v>
      </c>
    </row>
    <row r="113" spans="1:16">
      <c r="A113">
        <f t="shared" si="29"/>
        <v>8</v>
      </c>
      <c r="B113" s="2" t="str">
        <f t="shared" si="26"/>
        <v>Comment8</v>
      </c>
      <c r="C113" s="8">
        <f t="shared" si="27"/>
        <v>3811</v>
      </c>
      <c r="D113">
        <f t="shared" si="18"/>
        <v>38110</v>
      </c>
      <c r="E113">
        <f t="shared" si="30"/>
        <v>5</v>
      </c>
      <c r="F113">
        <f t="shared" si="30"/>
        <v>4</v>
      </c>
      <c r="G113">
        <f t="shared" si="30"/>
        <v>16</v>
      </c>
      <c r="H113" s="1">
        <f t="shared" si="20"/>
        <v>5</v>
      </c>
      <c r="I113" s="1">
        <f t="shared" si="21"/>
        <v>4</v>
      </c>
      <c r="J113" s="1">
        <f t="shared" si="22"/>
        <v>4</v>
      </c>
      <c r="K113" t="str">
        <f t="shared" si="23"/>
        <v xml:space="preserve">     38110    5    4Comment8</v>
      </c>
      <c r="O113" t="str">
        <f>IF($E113=5,VLOOKUP($E113,ファイル!$K$38:$L$43,2,FALSE),VLOOKUP($E113,ファイル!$K$57:$AE$85,$G113+1,FALSE))</f>
        <v>ひずみ他</v>
      </c>
      <c r="P113" t="str">
        <f>VLOOKUP($F113,ファイル!$K$57:$AE$85,$G113+1,FALSE)</f>
        <v>軸力σ</v>
      </c>
    </row>
    <row r="114" spans="1:16">
      <c r="A114">
        <f t="shared" si="29"/>
        <v>9</v>
      </c>
      <c r="B114" s="2" t="str">
        <f t="shared" si="26"/>
        <v>Comment9</v>
      </c>
      <c r="C114" s="8">
        <f t="shared" si="27"/>
        <v>3812</v>
      </c>
      <c r="D114">
        <f t="shared" si="18"/>
        <v>38120</v>
      </c>
      <c r="E114">
        <f t="shared" si="30"/>
        <v>5</v>
      </c>
      <c r="F114">
        <f t="shared" si="30"/>
        <v>4</v>
      </c>
      <c r="G114">
        <f t="shared" si="30"/>
        <v>16</v>
      </c>
      <c r="H114" s="1">
        <f t="shared" si="20"/>
        <v>5</v>
      </c>
      <c r="I114" s="1">
        <f t="shared" si="21"/>
        <v>4</v>
      </c>
      <c r="J114" s="1">
        <f t="shared" si="22"/>
        <v>4</v>
      </c>
      <c r="K114" t="str">
        <f t="shared" si="23"/>
        <v xml:space="preserve">     38120    5    4Comment9</v>
      </c>
      <c r="O114" t="str">
        <f>IF($E114=5,VLOOKUP($E114,ファイル!$K$38:$L$43,2,FALSE),VLOOKUP($E114,ファイル!$K$57:$AE$85,$G114+1,FALSE))</f>
        <v>ひずみ他</v>
      </c>
      <c r="P114" t="str">
        <f>VLOOKUP($F114,ファイル!$K$57:$AE$85,$G114+1,FALSE)</f>
        <v>軸力σ</v>
      </c>
    </row>
    <row r="115" spans="1:16">
      <c r="A115">
        <f t="shared" si="29"/>
        <v>10</v>
      </c>
      <c r="B115" s="2" t="str">
        <f t="shared" si="26"/>
        <v>Comment10</v>
      </c>
      <c r="C115" s="8">
        <f t="shared" si="27"/>
        <v>3813</v>
      </c>
      <c r="D115">
        <f t="shared" si="18"/>
        <v>38130</v>
      </c>
      <c r="E115">
        <f t="shared" si="30"/>
        <v>5</v>
      </c>
      <c r="F115">
        <f t="shared" si="30"/>
        <v>4</v>
      </c>
      <c r="G115">
        <f t="shared" si="30"/>
        <v>16</v>
      </c>
      <c r="H115" s="1">
        <f t="shared" si="20"/>
        <v>5</v>
      </c>
      <c r="I115" s="1">
        <f t="shared" si="21"/>
        <v>4</v>
      </c>
      <c r="J115" s="1">
        <f t="shared" si="22"/>
        <v>4</v>
      </c>
      <c r="K115" t="str">
        <f t="shared" si="23"/>
        <v xml:space="preserve">     38130    5    4Comment10</v>
      </c>
      <c r="O115" t="str">
        <f>IF($E115=5,VLOOKUP($E115,ファイル!$K$38:$L$43,2,FALSE),VLOOKUP($E115,ファイル!$K$57:$AE$85,$G115+1,FALSE))</f>
        <v>ひずみ他</v>
      </c>
      <c r="P115" t="str">
        <f>VLOOKUP($F115,ファイル!$K$57:$AE$85,$G115+1,FALSE)</f>
        <v>軸力σ</v>
      </c>
    </row>
    <row r="116" spans="1:16">
      <c r="A116">
        <f t="shared" si="29"/>
        <v>11</v>
      </c>
      <c r="B116" s="2" t="str">
        <f t="shared" si="26"/>
        <v>Comment11</v>
      </c>
      <c r="C116" s="8">
        <f t="shared" si="27"/>
        <v>3814</v>
      </c>
      <c r="D116">
        <f t="shared" si="18"/>
        <v>38140</v>
      </c>
      <c r="E116">
        <f t="shared" si="30"/>
        <v>5</v>
      </c>
      <c r="F116">
        <f t="shared" si="30"/>
        <v>4</v>
      </c>
      <c r="G116">
        <f t="shared" si="30"/>
        <v>16</v>
      </c>
      <c r="H116" s="1">
        <f t="shared" si="20"/>
        <v>5</v>
      </c>
      <c r="I116" s="1">
        <f t="shared" si="21"/>
        <v>4</v>
      </c>
      <c r="J116" s="1">
        <f t="shared" si="22"/>
        <v>4</v>
      </c>
      <c r="K116" t="str">
        <f t="shared" si="23"/>
        <v xml:space="preserve">     38140    5    4Comment11</v>
      </c>
      <c r="O116" t="str">
        <f>IF($E116=5,VLOOKUP($E116,ファイル!$K$38:$L$43,2,FALSE),VLOOKUP($E116,ファイル!$K$57:$AE$85,$G116+1,FALSE))</f>
        <v>ひずみ他</v>
      </c>
      <c r="P116" t="str">
        <f>VLOOKUP($F116,ファイル!$K$57:$AE$85,$G116+1,FALSE)</f>
        <v>軸力σ</v>
      </c>
    </row>
    <row r="117" spans="1:16">
      <c r="A117">
        <f t="shared" si="29"/>
        <v>12</v>
      </c>
      <c r="B117" s="2" t="str">
        <f t="shared" si="26"/>
        <v>Comment12</v>
      </c>
      <c r="C117" s="8">
        <f t="shared" si="27"/>
        <v>3815</v>
      </c>
      <c r="D117">
        <f t="shared" si="18"/>
        <v>38150</v>
      </c>
      <c r="E117">
        <f t="shared" si="30"/>
        <v>5</v>
      </c>
      <c r="F117">
        <f t="shared" si="30"/>
        <v>4</v>
      </c>
      <c r="G117">
        <f t="shared" si="30"/>
        <v>16</v>
      </c>
      <c r="H117" s="1">
        <f t="shared" si="20"/>
        <v>5</v>
      </c>
      <c r="I117" s="1">
        <f t="shared" si="21"/>
        <v>4</v>
      </c>
      <c r="J117" s="1">
        <f t="shared" si="22"/>
        <v>4</v>
      </c>
      <c r="K117" t="str">
        <f t="shared" si="23"/>
        <v xml:space="preserve">     38150    5    4Comment12</v>
      </c>
      <c r="O117" t="str">
        <f>IF($E117=5,VLOOKUP($E117,ファイル!$K$38:$L$43,2,FALSE),VLOOKUP($E117,ファイル!$K$57:$AE$85,$G117+1,FALSE))</f>
        <v>ひずみ他</v>
      </c>
      <c r="P117" t="str">
        <f>VLOOKUP($F117,ファイル!$K$57:$AE$85,$G117+1,FALSE)</f>
        <v>軸力σ</v>
      </c>
    </row>
    <row r="118" spans="1:16">
      <c r="A118">
        <f t="shared" si="29"/>
        <v>13</v>
      </c>
      <c r="B118" s="2" t="str">
        <f t="shared" si="26"/>
        <v>Comment13</v>
      </c>
      <c r="C118" s="8">
        <f t="shared" si="27"/>
        <v>3816</v>
      </c>
      <c r="D118">
        <f t="shared" si="18"/>
        <v>38160</v>
      </c>
      <c r="E118">
        <f t="shared" si="30"/>
        <v>5</v>
      </c>
      <c r="F118">
        <f t="shared" si="30"/>
        <v>4</v>
      </c>
      <c r="G118">
        <f t="shared" si="30"/>
        <v>16</v>
      </c>
      <c r="H118" s="1">
        <f t="shared" si="20"/>
        <v>5</v>
      </c>
      <c r="I118" s="1">
        <f t="shared" si="21"/>
        <v>4</v>
      </c>
      <c r="J118" s="1">
        <f t="shared" si="22"/>
        <v>4</v>
      </c>
      <c r="K118" t="str">
        <f t="shared" si="23"/>
        <v xml:space="preserve">     38160    5    4Comment13</v>
      </c>
      <c r="O118" t="str">
        <f>IF($E118=5,VLOOKUP($E118,ファイル!$K$38:$L$43,2,FALSE),VLOOKUP($E118,ファイル!$K$57:$AE$85,$G118+1,FALSE))</f>
        <v>ひずみ他</v>
      </c>
      <c r="P118" t="str">
        <f>VLOOKUP($F118,ファイル!$K$57:$AE$85,$G118+1,FALSE)</f>
        <v>軸力σ</v>
      </c>
    </row>
    <row r="119" spans="1:16">
      <c r="A119">
        <f t="shared" si="29"/>
        <v>14</v>
      </c>
      <c r="B119" s="2" t="str">
        <f t="shared" si="26"/>
        <v>Comment14</v>
      </c>
      <c r="C119" s="8">
        <f t="shared" si="27"/>
        <v>3817</v>
      </c>
      <c r="D119">
        <f t="shared" si="18"/>
        <v>38170</v>
      </c>
      <c r="E119">
        <f t="shared" si="30"/>
        <v>5</v>
      </c>
      <c r="F119">
        <f t="shared" si="30"/>
        <v>4</v>
      </c>
      <c r="G119">
        <f t="shared" si="30"/>
        <v>16</v>
      </c>
      <c r="H119" s="1">
        <f t="shared" si="20"/>
        <v>5</v>
      </c>
      <c r="I119" s="1">
        <f t="shared" si="21"/>
        <v>4</v>
      </c>
      <c r="J119" s="1">
        <f t="shared" si="22"/>
        <v>4</v>
      </c>
      <c r="K119" t="str">
        <f t="shared" si="23"/>
        <v xml:space="preserve">     38170    5    4Comment14</v>
      </c>
      <c r="O119" t="str">
        <f>IF($E119=5,VLOOKUP($E119,ファイル!$K$38:$L$43,2,FALSE),VLOOKUP($E119,ファイル!$K$57:$AE$85,$G119+1,FALSE))</f>
        <v>ひずみ他</v>
      </c>
      <c r="P119" t="str">
        <f>VLOOKUP($F119,ファイル!$K$57:$AE$85,$G119+1,FALSE)</f>
        <v>軸力σ</v>
      </c>
    </row>
    <row r="120" spans="1:16">
      <c r="A120">
        <f t="shared" si="29"/>
        <v>15</v>
      </c>
      <c r="B120" s="2" t="str">
        <f t="shared" si="26"/>
        <v>Comment15</v>
      </c>
      <c r="C120" s="8">
        <f t="shared" si="27"/>
        <v>3818</v>
      </c>
      <c r="D120">
        <f t="shared" si="18"/>
        <v>38180</v>
      </c>
      <c r="E120">
        <f t="shared" si="30"/>
        <v>5</v>
      </c>
      <c r="F120">
        <f t="shared" si="30"/>
        <v>4</v>
      </c>
      <c r="G120">
        <f t="shared" si="30"/>
        <v>16</v>
      </c>
      <c r="H120" s="1">
        <f t="shared" si="20"/>
        <v>5</v>
      </c>
      <c r="I120" s="1">
        <f t="shared" si="21"/>
        <v>4</v>
      </c>
      <c r="J120" s="1">
        <f t="shared" si="22"/>
        <v>4</v>
      </c>
      <c r="K120" t="str">
        <f t="shared" si="23"/>
        <v xml:space="preserve">     38180    5    4Comment15</v>
      </c>
      <c r="O120" t="str">
        <f>IF($E120=5,VLOOKUP($E120,ファイル!$K$38:$L$43,2,FALSE),VLOOKUP($E120,ファイル!$K$57:$AE$85,$G120+1,FALSE))</f>
        <v>ひずみ他</v>
      </c>
      <c r="P120" t="str">
        <f>VLOOKUP($F120,ファイル!$K$57:$AE$85,$G120+1,FALSE)</f>
        <v>軸力σ</v>
      </c>
    </row>
    <row r="121" spans="1:16">
      <c r="A121">
        <f t="shared" si="29"/>
        <v>16</v>
      </c>
      <c r="B121" s="2" t="str">
        <f t="shared" si="26"/>
        <v>Comment16</v>
      </c>
      <c r="C121" s="8">
        <f t="shared" si="27"/>
        <v>3819</v>
      </c>
      <c r="D121">
        <f t="shared" si="18"/>
        <v>38190</v>
      </c>
      <c r="E121">
        <f t="shared" si="30"/>
        <v>5</v>
      </c>
      <c r="F121">
        <f t="shared" si="30"/>
        <v>4</v>
      </c>
      <c r="G121">
        <f t="shared" si="30"/>
        <v>16</v>
      </c>
      <c r="H121" s="1">
        <f t="shared" si="20"/>
        <v>5</v>
      </c>
      <c r="I121" s="1">
        <f t="shared" si="21"/>
        <v>4</v>
      </c>
      <c r="J121" s="1">
        <f t="shared" si="22"/>
        <v>4</v>
      </c>
      <c r="K121" t="str">
        <f t="shared" si="23"/>
        <v xml:space="preserve">     38190    5    4Comment16</v>
      </c>
      <c r="O121" t="str">
        <f>IF($E121=5,VLOOKUP($E121,ファイル!$K$38:$L$43,2,FALSE),VLOOKUP($E121,ファイル!$K$57:$AE$85,$G121+1,FALSE))</f>
        <v>ひずみ他</v>
      </c>
      <c r="P121" t="str">
        <f>VLOOKUP($F121,ファイル!$K$57:$AE$85,$G121+1,FALSE)</f>
        <v>軸力σ</v>
      </c>
    </row>
    <row r="122" spans="1:16">
      <c r="A122">
        <f t="shared" si="29"/>
        <v>17</v>
      </c>
      <c r="B122" s="2" t="str">
        <f t="shared" si="26"/>
        <v>Comment17</v>
      </c>
      <c r="C122" s="8">
        <f t="shared" si="27"/>
        <v>3820</v>
      </c>
      <c r="D122">
        <f t="shared" si="18"/>
        <v>38200</v>
      </c>
      <c r="E122">
        <f t="shared" si="30"/>
        <v>5</v>
      </c>
      <c r="F122">
        <f t="shared" si="30"/>
        <v>4</v>
      </c>
      <c r="G122">
        <f t="shared" si="30"/>
        <v>16</v>
      </c>
      <c r="H122" s="1">
        <f t="shared" si="20"/>
        <v>5</v>
      </c>
      <c r="I122" s="1">
        <f t="shared" si="21"/>
        <v>4</v>
      </c>
      <c r="J122" s="1">
        <f t="shared" si="22"/>
        <v>4</v>
      </c>
      <c r="K122" t="str">
        <f t="shared" si="23"/>
        <v xml:space="preserve">     38200    5    4Comment17</v>
      </c>
      <c r="O122" t="str">
        <f>IF($E122=5,VLOOKUP($E122,ファイル!$K$38:$L$43,2,FALSE),VLOOKUP($E122,ファイル!$K$57:$AE$85,$G122+1,FALSE))</f>
        <v>ひずみ他</v>
      </c>
      <c r="P122" t="str">
        <f>VLOOKUP($F122,ファイル!$K$57:$AE$85,$G122+1,FALSE)</f>
        <v>軸力σ</v>
      </c>
    </row>
    <row r="123" spans="1:16">
      <c r="A123">
        <f t="shared" si="29"/>
        <v>18</v>
      </c>
      <c r="B123" s="2" t="str">
        <f t="shared" si="26"/>
        <v>Comment18</v>
      </c>
      <c r="C123" s="8">
        <f t="shared" si="27"/>
        <v>3821</v>
      </c>
      <c r="D123">
        <f t="shared" si="18"/>
        <v>38210</v>
      </c>
      <c r="E123">
        <f t="shared" si="30"/>
        <v>5</v>
      </c>
      <c r="F123">
        <f t="shared" si="30"/>
        <v>4</v>
      </c>
      <c r="G123">
        <f t="shared" si="30"/>
        <v>16</v>
      </c>
      <c r="H123" s="1">
        <f t="shared" si="20"/>
        <v>5</v>
      </c>
      <c r="I123" s="1">
        <f t="shared" si="21"/>
        <v>4</v>
      </c>
      <c r="J123" s="1">
        <f t="shared" si="22"/>
        <v>4</v>
      </c>
      <c r="K123" t="str">
        <f t="shared" si="23"/>
        <v xml:space="preserve">     38210    5    4Comment18</v>
      </c>
      <c r="O123" t="str">
        <f>IF($E123=5,VLOOKUP($E123,ファイル!$K$38:$L$43,2,FALSE),VLOOKUP($E123,ファイル!$K$57:$AE$85,$G123+1,FALSE))</f>
        <v>ひずみ他</v>
      </c>
      <c r="P123" t="str">
        <f>VLOOKUP($F123,ファイル!$K$57:$AE$85,$G123+1,FALSE)</f>
        <v>軸力σ</v>
      </c>
    </row>
    <row r="124" spans="1:16">
      <c r="A124">
        <f t="shared" si="29"/>
        <v>19</v>
      </c>
      <c r="B124" s="2" t="str">
        <f t="shared" si="26"/>
        <v>Comment19</v>
      </c>
      <c r="C124" s="8">
        <f t="shared" si="27"/>
        <v>3822</v>
      </c>
      <c r="D124">
        <f t="shared" si="18"/>
        <v>38220</v>
      </c>
      <c r="E124">
        <f t="shared" si="30"/>
        <v>5</v>
      </c>
      <c r="F124">
        <f t="shared" si="30"/>
        <v>4</v>
      </c>
      <c r="G124">
        <f t="shared" si="30"/>
        <v>16</v>
      </c>
      <c r="H124" s="1">
        <f t="shared" si="20"/>
        <v>5</v>
      </c>
      <c r="I124" s="1">
        <f t="shared" si="21"/>
        <v>4</v>
      </c>
      <c r="J124" s="1">
        <f t="shared" si="22"/>
        <v>4</v>
      </c>
      <c r="K124" t="str">
        <f t="shared" si="23"/>
        <v xml:space="preserve">     38220    5    4Comment19</v>
      </c>
      <c r="O124" t="str">
        <f>IF($E124=5,VLOOKUP($E124,ファイル!$K$38:$L$43,2,FALSE),VLOOKUP($E124,ファイル!$K$57:$AE$85,$G124+1,FALSE))</f>
        <v>ひずみ他</v>
      </c>
      <c r="P124" t="str">
        <f>VLOOKUP($F124,ファイル!$K$57:$AE$85,$G124+1,FALSE)</f>
        <v>軸力σ</v>
      </c>
    </row>
    <row r="125" spans="1:16">
      <c r="A125">
        <f t="shared" si="29"/>
        <v>20</v>
      </c>
      <c r="B125" s="2" t="str">
        <f t="shared" si="26"/>
        <v>Comment20</v>
      </c>
      <c r="C125" s="8">
        <f t="shared" si="27"/>
        <v>3823</v>
      </c>
      <c r="D125">
        <f t="shared" si="18"/>
        <v>38230</v>
      </c>
      <c r="E125">
        <f t="shared" si="30"/>
        <v>5</v>
      </c>
      <c r="F125">
        <f t="shared" si="30"/>
        <v>4</v>
      </c>
      <c r="G125">
        <f t="shared" si="30"/>
        <v>16</v>
      </c>
      <c r="H125" s="1">
        <f t="shared" si="20"/>
        <v>5</v>
      </c>
      <c r="I125" s="1">
        <f t="shared" si="21"/>
        <v>4</v>
      </c>
      <c r="J125" s="1">
        <f t="shared" si="22"/>
        <v>4</v>
      </c>
      <c r="K125" t="str">
        <f t="shared" si="23"/>
        <v xml:space="preserve">     38230    5    4Comment20</v>
      </c>
      <c r="O125" t="str">
        <f>IF($E125=5,VLOOKUP($E125,ファイル!$K$38:$L$43,2,FALSE),VLOOKUP($E125,ファイル!$K$57:$AE$85,$G125+1,FALSE))</f>
        <v>ひずみ他</v>
      </c>
      <c r="P125" t="str">
        <f>VLOOKUP($F125,ファイル!$K$57:$AE$85,$G125+1,FALSE)</f>
        <v>軸力σ</v>
      </c>
    </row>
    <row r="126" spans="1:16">
      <c r="A126">
        <f t="shared" si="29"/>
        <v>21</v>
      </c>
      <c r="B126" s="2" t="str">
        <f t="shared" si="26"/>
        <v>Comment21</v>
      </c>
      <c r="C126" s="8">
        <f t="shared" si="27"/>
        <v>3824</v>
      </c>
      <c r="D126">
        <f t="shared" si="18"/>
        <v>38240</v>
      </c>
      <c r="E126">
        <f t="shared" si="30"/>
        <v>5</v>
      </c>
      <c r="F126">
        <f t="shared" si="30"/>
        <v>4</v>
      </c>
      <c r="G126">
        <f t="shared" si="30"/>
        <v>16</v>
      </c>
      <c r="H126" s="1">
        <f t="shared" si="20"/>
        <v>5</v>
      </c>
      <c r="I126" s="1">
        <f t="shared" si="21"/>
        <v>4</v>
      </c>
      <c r="J126" s="1">
        <f t="shared" si="22"/>
        <v>4</v>
      </c>
      <c r="K126" t="str">
        <f t="shared" si="23"/>
        <v xml:space="preserve">     38240    5    4Comment21</v>
      </c>
      <c r="O126" t="str">
        <f>IF($E126=5,VLOOKUP($E126,ファイル!$K$38:$L$43,2,FALSE),VLOOKUP($E126,ファイル!$K$57:$AE$85,$G126+1,FALSE))</f>
        <v>ひずみ他</v>
      </c>
      <c r="P126" t="str">
        <f>VLOOKUP($F126,ファイル!$K$57:$AE$85,$G126+1,FALSE)</f>
        <v>軸力σ</v>
      </c>
    </row>
    <row r="127" spans="1:16">
      <c r="A127">
        <f t="shared" si="29"/>
        <v>22</v>
      </c>
      <c r="B127" s="2" t="str">
        <f t="shared" si="26"/>
        <v>Comment22</v>
      </c>
      <c r="C127" s="8">
        <f t="shared" si="27"/>
        <v>3825</v>
      </c>
      <c r="D127">
        <f t="shared" si="18"/>
        <v>38250</v>
      </c>
      <c r="E127">
        <f t="shared" si="30"/>
        <v>5</v>
      </c>
      <c r="F127">
        <f t="shared" si="30"/>
        <v>4</v>
      </c>
      <c r="G127">
        <f t="shared" si="30"/>
        <v>16</v>
      </c>
      <c r="H127" s="1">
        <f t="shared" si="20"/>
        <v>5</v>
      </c>
      <c r="I127" s="1">
        <f t="shared" si="21"/>
        <v>4</v>
      </c>
      <c r="J127" s="1">
        <f t="shared" si="22"/>
        <v>4</v>
      </c>
      <c r="K127" t="str">
        <f t="shared" si="23"/>
        <v xml:space="preserve">     38250    5    4Comment22</v>
      </c>
      <c r="O127" t="str">
        <f>IF($E127=5,VLOOKUP($E127,ファイル!$K$38:$L$43,2,FALSE),VLOOKUP($E127,ファイル!$K$57:$AE$85,$G127+1,FALSE))</f>
        <v>ひずみ他</v>
      </c>
      <c r="P127" t="str">
        <f>VLOOKUP($F127,ファイル!$K$57:$AE$85,$G127+1,FALSE)</f>
        <v>軸力σ</v>
      </c>
    </row>
    <row r="128" spans="1:16">
      <c r="A128">
        <f t="shared" si="29"/>
        <v>23</v>
      </c>
      <c r="B128" s="2" t="str">
        <f t="shared" si="26"/>
        <v>Comment23</v>
      </c>
      <c r="C128" s="8">
        <f t="shared" si="27"/>
        <v>3826</v>
      </c>
      <c r="D128">
        <f t="shared" si="18"/>
        <v>38260</v>
      </c>
      <c r="E128">
        <f t="shared" si="30"/>
        <v>5</v>
      </c>
      <c r="F128">
        <f t="shared" si="30"/>
        <v>4</v>
      </c>
      <c r="G128">
        <f t="shared" si="30"/>
        <v>16</v>
      </c>
      <c r="H128" s="1">
        <f t="shared" si="20"/>
        <v>5</v>
      </c>
      <c r="I128" s="1">
        <f t="shared" si="21"/>
        <v>4</v>
      </c>
      <c r="J128" s="1">
        <f t="shared" si="22"/>
        <v>4</v>
      </c>
      <c r="K128" t="str">
        <f t="shared" si="23"/>
        <v xml:space="preserve">     38260    5    4Comment23</v>
      </c>
      <c r="O128" t="str">
        <f>IF($E128=5,VLOOKUP($E128,ファイル!$K$38:$L$43,2,FALSE),VLOOKUP($E128,ファイル!$K$57:$AE$85,$G128+1,FALSE))</f>
        <v>ひずみ他</v>
      </c>
      <c r="P128" t="str">
        <f>VLOOKUP($F128,ファイル!$K$57:$AE$85,$G128+1,FALSE)</f>
        <v>軸力σ</v>
      </c>
    </row>
    <row r="129" spans="1:16">
      <c r="A129">
        <f t="shared" si="29"/>
        <v>24</v>
      </c>
      <c r="B129" s="2" t="str">
        <f t="shared" si="26"/>
        <v>Comment24</v>
      </c>
      <c r="C129" s="8">
        <f t="shared" si="27"/>
        <v>3827</v>
      </c>
      <c r="D129">
        <f t="shared" si="18"/>
        <v>38270</v>
      </c>
      <c r="E129">
        <f t="shared" si="30"/>
        <v>5</v>
      </c>
      <c r="F129">
        <f t="shared" si="30"/>
        <v>4</v>
      </c>
      <c r="G129">
        <f t="shared" si="30"/>
        <v>16</v>
      </c>
      <c r="H129" s="1">
        <f t="shared" si="20"/>
        <v>5</v>
      </c>
      <c r="I129" s="1">
        <f t="shared" si="21"/>
        <v>4</v>
      </c>
      <c r="J129" s="1">
        <f t="shared" si="22"/>
        <v>4</v>
      </c>
      <c r="K129" t="str">
        <f t="shared" si="23"/>
        <v xml:space="preserve">     38270    5    4Comment24</v>
      </c>
      <c r="O129" t="str">
        <f>IF($E129=5,VLOOKUP($E129,ファイル!$K$38:$L$43,2,FALSE),VLOOKUP($E129,ファイル!$K$57:$AE$85,$G129+1,FALSE))</f>
        <v>ひずみ他</v>
      </c>
      <c r="P129" t="str">
        <f>VLOOKUP($F129,ファイル!$K$57:$AE$85,$G129+1,FALSE)</f>
        <v>軸力σ</v>
      </c>
    </row>
    <row r="130" spans="1:16">
      <c r="A130">
        <f t="shared" si="29"/>
        <v>25</v>
      </c>
      <c r="B130" s="2" t="str">
        <f t="shared" si="26"/>
        <v>Comment25</v>
      </c>
      <c r="C130" s="8">
        <f t="shared" si="27"/>
        <v>3828</v>
      </c>
      <c r="D130">
        <f t="shared" si="18"/>
        <v>38280</v>
      </c>
      <c r="E130">
        <f t="shared" si="30"/>
        <v>5</v>
      </c>
      <c r="F130">
        <f t="shared" si="30"/>
        <v>4</v>
      </c>
      <c r="G130">
        <f t="shared" si="30"/>
        <v>16</v>
      </c>
      <c r="H130" s="1">
        <f t="shared" si="20"/>
        <v>5</v>
      </c>
      <c r="I130" s="1">
        <f t="shared" si="21"/>
        <v>4</v>
      </c>
      <c r="J130" s="1">
        <f t="shared" si="22"/>
        <v>4</v>
      </c>
      <c r="K130" t="str">
        <f t="shared" si="23"/>
        <v xml:space="preserve">     38280    5    4Comment25</v>
      </c>
      <c r="O130" t="str">
        <f>IF($E130=5,VLOOKUP($E130,ファイル!$K$38:$L$43,2,FALSE),VLOOKUP($E130,ファイル!$K$57:$AE$85,$G130+1,FALSE))</f>
        <v>ひずみ他</v>
      </c>
      <c r="P130" t="str">
        <f>VLOOKUP($F130,ファイル!$K$57:$AE$85,$G130+1,FALSE)</f>
        <v>軸力σ</v>
      </c>
    </row>
    <row r="131" spans="1:16">
      <c r="A131">
        <f t="shared" si="29"/>
        <v>26</v>
      </c>
      <c r="B131" s="2" t="str">
        <f t="shared" si="26"/>
        <v>Comment26</v>
      </c>
      <c r="C131" s="8">
        <f t="shared" si="27"/>
        <v>3829</v>
      </c>
      <c r="D131">
        <f t="shared" si="18"/>
        <v>38290</v>
      </c>
      <c r="E131">
        <f t="shared" si="30"/>
        <v>5</v>
      </c>
      <c r="F131">
        <f t="shared" si="30"/>
        <v>4</v>
      </c>
      <c r="G131">
        <f t="shared" si="30"/>
        <v>16</v>
      </c>
      <c r="H131" s="1">
        <f t="shared" si="20"/>
        <v>5</v>
      </c>
      <c r="I131" s="1">
        <f t="shared" si="21"/>
        <v>4</v>
      </c>
      <c r="J131" s="1">
        <f t="shared" si="22"/>
        <v>4</v>
      </c>
      <c r="K131" t="str">
        <f t="shared" si="23"/>
        <v xml:space="preserve">     38290    5    4Comment26</v>
      </c>
      <c r="O131" t="str">
        <f>IF($E131=5,VLOOKUP($E131,ファイル!$K$38:$L$43,2,FALSE),VLOOKUP($E131,ファイル!$K$57:$AE$85,$G131+1,FALSE))</f>
        <v>ひずみ他</v>
      </c>
      <c r="P131" t="str">
        <f>VLOOKUP($F131,ファイル!$K$57:$AE$85,$G131+1,FALSE)</f>
        <v>軸力σ</v>
      </c>
    </row>
    <row r="132" spans="1:16">
      <c r="A132">
        <f t="shared" si="29"/>
        <v>27</v>
      </c>
      <c r="B132" s="2" t="str">
        <f t="shared" si="26"/>
        <v>Comment27</v>
      </c>
      <c r="C132" s="8">
        <f t="shared" si="27"/>
        <v>3830</v>
      </c>
      <c r="D132">
        <f t="shared" si="18"/>
        <v>38300</v>
      </c>
      <c r="E132">
        <f t="shared" si="30"/>
        <v>5</v>
      </c>
      <c r="F132">
        <f t="shared" si="30"/>
        <v>4</v>
      </c>
      <c r="G132">
        <f t="shared" si="30"/>
        <v>16</v>
      </c>
      <c r="H132" s="1">
        <f t="shared" si="20"/>
        <v>5</v>
      </c>
      <c r="I132" s="1">
        <f t="shared" si="21"/>
        <v>4</v>
      </c>
      <c r="J132" s="1">
        <f t="shared" si="22"/>
        <v>4</v>
      </c>
      <c r="K132" t="str">
        <f t="shared" si="23"/>
        <v xml:space="preserve">     38300    5    4Comment27</v>
      </c>
      <c r="O132" t="str">
        <f>IF($E132=5,VLOOKUP($E132,ファイル!$K$38:$L$43,2,FALSE),VLOOKUP($E132,ファイル!$K$57:$AE$85,$G132+1,FALSE))</f>
        <v>ひずみ他</v>
      </c>
      <c r="P132" t="str">
        <f>VLOOKUP($F132,ファイル!$K$57:$AE$85,$G132+1,FALSE)</f>
        <v>軸力σ</v>
      </c>
    </row>
    <row r="133" spans="1:16">
      <c r="A133">
        <f t="shared" si="29"/>
        <v>28</v>
      </c>
      <c r="B133" s="2" t="str">
        <f t="shared" si="26"/>
        <v>Comment28</v>
      </c>
      <c r="C133" s="8">
        <f t="shared" si="27"/>
        <v>3831</v>
      </c>
      <c r="D133">
        <f t="shared" ref="D133:D196" si="31">$D$2*C133</f>
        <v>38310</v>
      </c>
      <c r="E133">
        <f t="shared" si="30"/>
        <v>5</v>
      </c>
      <c r="F133">
        <f t="shared" si="30"/>
        <v>4</v>
      </c>
      <c r="G133">
        <f t="shared" si="30"/>
        <v>16</v>
      </c>
      <c r="H133" s="1">
        <f t="shared" ref="H133:H196" si="32">IF(D133&gt;=10000,5,IF(D133&gt;=1000,6,IF(D133&gt;=100,7,IF(D133&gt;=10,8,9))))</f>
        <v>5</v>
      </c>
      <c r="I133" s="1">
        <f t="shared" ref="I133:I196" si="33">IF(E133&gt;=10000,0,IF(E133&gt;=1000,1,IF(E133&gt;=100,2,IF(E133&gt;=10,3,4))))</f>
        <v>4</v>
      </c>
      <c r="J133" s="1">
        <f t="shared" ref="J133:J196" si="34">IF(F133&gt;=10000,0,IF(F133&gt;=1000,1,IF(F133&gt;=100,2,IF(F133&gt;=10,3,4))))</f>
        <v>4</v>
      </c>
      <c r="K133" t="str">
        <f t="shared" ref="K133:K196" si="35">REPT(" ",$H133)&amp;FIXED($D133,0,TRUE)&amp;REPT(" ",I133)&amp;FIXED(E133,0,TRUE)&amp;REPT(" ",J133)&amp;FIXED(F133,0,TRUE)&amp;$B133</f>
        <v xml:space="preserve">     38310    5    4Comment28</v>
      </c>
      <c r="O133" t="str">
        <f>IF($E133=5,VLOOKUP($E133,ファイル!$K$38:$L$43,2,FALSE),VLOOKUP($E133,ファイル!$K$57:$AE$85,$G133+1,FALSE))</f>
        <v>ひずみ他</v>
      </c>
      <c r="P133" t="str">
        <f>VLOOKUP($F133,ファイル!$K$57:$AE$85,$G133+1,FALSE)</f>
        <v>軸力σ</v>
      </c>
    </row>
    <row r="134" spans="1:16">
      <c r="A134">
        <f t="shared" si="29"/>
        <v>29</v>
      </c>
      <c r="B134" s="2" t="str">
        <f t="shared" si="26"/>
        <v>Comment29</v>
      </c>
      <c r="C134" s="8">
        <f t="shared" si="27"/>
        <v>3832</v>
      </c>
      <c r="D134">
        <f t="shared" si="31"/>
        <v>38320</v>
      </c>
      <c r="E134">
        <f t="shared" si="30"/>
        <v>5</v>
      </c>
      <c r="F134">
        <f t="shared" si="30"/>
        <v>4</v>
      </c>
      <c r="G134">
        <f t="shared" si="30"/>
        <v>16</v>
      </c>
      <c r="H134" s="1">
        <f t="shared" si="32"/>
        <v>5</v>
      </c>
      <c r="I134" s="1">
        <f t="shared" si="33"/>
        <v>4</v>
      </c>
      <c r="J134" s="1">
        <f t="shared" si="34"/>
        <v>4</v>
      </c>
      <c r="K134" t="str">
        <f t="shared" si="35"/>
        <v xml:space="preserve">     38320    5    4Comment29</v>
      </c>
      <c r="O134" t="str">
        <f>IF($E134=5,VLOOKUP($E134,ファイル!$K$38:$L$43,2,FALSE),VLOOKUP($E134,ファイル!$K$57:$AE$85,$G134+1,FALSE))</f>
        <v>ひずみ他</v>
      </c>
      <c r="P134" t="str">
        <f>VLOOKUP($F134,ファイル!$K$57:$AE$85,$G134+1,FALSE)</f>
        <v>軸力σ</v>
      </c>
    </row>
    <row r="135" spans="1:16">
      <c r="A135">
        <f t="shared" si="29"/>
        <v>30</v>
      </c>
      <c r="B135" s="2" t="str">
        <f t="shared" si="26"/>
        <v>Comment30</v>
      </c>
      <c r="C135" s="8">
        <f t="shared" si="27"/>
        <v>3833</v>
      </c>
      <c r="D135">
        <f t="shared" si="31"/>
        <v>38330</v>
      </c>
      <c r="E135">
        <f t="shared" si="30"/>
        <v>5</v>
      </c>
      <c r="F135">
        <f t="shared" si="30"/>
        <v>4</v>
      </c>
      <c r="G135">
        <f t="shared" si="30"/>
        <v>16</v>
      </c>
      <c r="H135" s="1">
        <f t="shared" si="32"/>
        <v>5</v>
      </c>
      <c r="I135" s="1">
        <f t="shared" si="33"/>
        <v>4</v>
      </c>
      <c r="J135" s="1">
        <f t="shared" si="34"/>
        <v>4</v>
      </c>
      <c r="K135" t="str">
        <f t="shared" si="35"/>
        <v xml:space="preserve">     38330    5    4Comment30</v>
      </c>
      <c r="O135" t="str">
        <f>IF($E135=5,VLOOKUP($E135,ファイル!$K$38:$L$43,2,FALSE),VLOOKUP($E135,ファイル!$K$57:$AE$85,$G135+1,FALSE))</f>
        <v>ひずみ他</v>
      </c>
      <c r="P135" t="str">
        <f>VLOOKUP($F135,ファイル!$K$57:$AE$85,$G135+1,FALSE)</f>
        <v>軸力σ</v>
      </c>
    </row>
    <row r="136" spans="1:16">
      <c r="A136">
        <f t="shared" si="29"/>
        <v>31</v>
      </c>
      <c r="B136" s="2" t="str">
        <f t="shared" si="26"/>
        <v>Comment31</v>
      </c>
      <c r="C136" s="8">
        <f t="shared" si="27"/>
        <v>3834</v>
      </c>
      <c r="D136">
        <f t="shared" si="31"/>
        <v>38340</v>
      </c>
      <c r="E136">
        <f t="shared" si="30"/>
        <v>5</v>
      </c>
      <c r="F136">
        <f t="shared" si="30"/>
        <v>4</v>
      </c>
      <c r="G136">
        <f t="shared" si="30"/>
        <v>16</v>
      </c>
      <c r="H136" s="1">
        <f t="shared" si="32"/>
        <v>5</v>
      </c>
      <c r="I136" s="1">
        <f t="shared" si="33"/>
        <v>4</v>
      </c>
      <c r="J136" s="1">
        <f t="shared" si="34"/>
        <v>4</v>
      </c>
      <c r="K136" t="str">
        <f t="shared" si="35"/>
        <v xml:space="preserve">     38340    5    4Comment31</v>
      </c>
      <c r="O136" t="str">
        <f>IF($E136=5,VLOOKUP($E136,ファイル!$K$38:$L$43,2,FALSE),VLOOKUP($E136,ファイル!$K$57:$AE$85,$G136+1,FALSE))</f>
        <v>ひずみ他</v>
      </c>
      <c r="P136" t="str">
        <f>VLOOKUP($F136,ファイル!$K$57:$AE$85,$G136+1,FALSE)</f>
        <v>軸力σ</v>
      </c>
    </row>
    <row r="137" spans="1:16">
      <c r="A137">
        <f t="shared" si="29"/>
        <v>32</v>
      </c>
      <c r="B137" s="2" t="str">
        <f t="shared" si="26"/>
        <v>Comment32</v>
      </c>
      <c r="C137" s="8">
        <f t="shared" si="27"/>
        <v>3835</v>
      </c>
      <c r="D137">
        <f t="shared" si="31"/>
        <v>38350</v>
      </c>
      <c r="E137">
        <f t="shared" si="30"/>
        <v>5</v>
      </c>
      <c r="F137">
        <f t="shared" si="30"/>
        <v>4</v>
      </c>
      <c r="G137">
        <f t="shared" si="30"/>
        <v>16</v>
      </c>
      <c r="H137" s="1">
        <f t="shared" si="32"/>
        <v>5</v>
      </c>
      <c r="I137" s="1">
        <f t="shared" si="33"/>
        <v>4</v>
      </c>
      <c r="J137" s="1">
        <f t="shared" si="34"/>
        <v>4</v>
      </c>
      <c r="K137" t="str">
        <f t="shared" si="35"/>
        <v xml:space="preserve">     38350    5    4Comment32</v>
      </c>
      <c r="O137" t="str">
        <f>IF($E137=5,VLOOKUP($E137,ファイル!$K$38:$L$43,2,FALSE),VLOOKUP($E137,ファイル!$K$57:$AE$85,$G137+1,FALSE))</f>
        <v>ひずみ他</v>
      </c>
      <c r="P137" t="str">
        <f>VLOOKUP($F137,ファイル!$K$57:$AE$85,$G137+1,FALSE)</f>
        <v>軸力σ</v>
      </c>
    </row>
    <row r="138" spans="1:16">
      <c r="A138">
        <f t="shared" si="29"/>
        <v>33</v>
      </c>
      <c r="B138" s="2" t="str">
        <f t="shared" si="26"/>
        <v>Comment33</v>
      </c>
      <c r="C138" s="8">
        <f t="shared" si="27"/>
        <v>3836</v>
      </c>
      <c r="D138">
        <f t="shared" si="31"/>
        <v>38360</v>
      </c>
      <c r="E138">
        <f t="shared" si="30"/>
        <v>5</v>
      </c>
      <c r="F138">
        <f t="shared" si="30"/>
        <v>4</v>
      </c>
      <c r="G138">
        <f t="shared" si="30"/>
        <v>16</v>
      </c>
      <c r="H138" s="1">
        <f t="shared" si="32"/>
        <v>5</v>
      </c>
      <c r="I138" s="1">
        <f t="shared" si="33"/>
        <v>4</v>
      </c>
      <c r="J138" s="1">
        <f t="shared" si="34"/>
        <v>4</v>
      </c>
      <c r="K138" t="str">
        <f t="shared" si="35"/>
        <v xml:space="preserve">     38360    5    4Comment33</v>
      </c>
      <c r="O138" t="str">
        <f>IF($E138=5,VLOOKUP($E138,ファイル!$K$38:$L$43,2,FALSE),VLOOKUP($E138,ファイル!$K$57:$AE$85,$G138+1,FALSE))</f>
        <v>ひずみ他</v>
      </c>
      <c r="P138" t="str">
        <f>VLOOKUP($F138,ファイル!$K$57:$AE$85,$G138+1,FALSE)</f>
        <v>軸力σ</v>
      </c>
    </row>
    <row r="139" spans="1:16">
      <c r="A139">
        <f t="shared" si="29"/>
        <v>34</v>
      </c>
      <c r="B139" s="2" t="str">
        <f t="shared" si="26"/>
        <v>Comment34</v>
      </c>
      <c r="C139" s="8">
        <f t="shared" si="27"/>
        <v>3837</v>
      </c>
      <c r="D139">
        <f t="shared" si="31"/>
        <v>38370</v>
      </c>
      <c r="E139">
        <f t="shared" si="30"/>
        <v>5</v>
      </c>
      <c r="F139">
        <f t="shared" si="30"/>
        <v>4</v>
      </c>
      <c r="G139">
        <f t="shared" si="30"/>
        <v>16</v>
      </c>
      <c r="H139" s="1">
        <f t="shared" si="32"/>
        <v>5</v>
      </c>
      <c r="I139" s="1">
        <f t="shared" si="33"/>
        <v>4</v>
      </c>
      <c r="J139" s="1">
        <f t="shared" si="34"/>
        <v>4</v>
      </c>
      <c r="K139" t="str">
        <f t="shared" si="35"/>
        <v xml:space="preserve">     38370    5    4Comment34</v>
      </c>
      <c r="O139" t="str">
        <f>IF($E139=5,VLOOKUP($E139,ファイル!$K$38:$L$43,2,FALSE),VLOOKUP($E139,ファイル!$K$57:$AE$85,$G139+1,FALSE))</f>
        <v>ひずみ他</v>
      </c>
      <c r="P139" t="str">
        <f>VLOOKUP($F139,ファイル!$K$57:$AE$85,$G139+1,FALSE)</f>
        <v>軸力σ</v>
      </c>
    </row>
    <row r="140" spans="1:16">
      <c r="A140">
        <f t="shared" si="29"/>
        <v>35</v>
      </c>
      <c r="B140" s="2" t="str">
        <f t="shared" si="26"/>
        <v>Comment35</v>
      </c>
      <c r="C140" s="8">
        <f t="shared" si="27"/>
        <v>3838</v>
      </c>
      <c r="D140">
        <f t="shared" si="31"/>
        <v>38380</v>
      </c>
      <c r="E140">
        <f t="shared" ref="E140:E203" si="36">E139</f>
        <v>5</v>
      </c>
      <c r="F140">
        <f t="shared" ref="F140:F203" si="37">F139</f>
        <v>4</v>
      </c>
      <c r="G140">
        <f t="shared" ref="G140:G203" si="38">G139</f>
        <v>16</v>
      </c>
      <c r="H140" s="1">
        <f t="shared" si="32"/>
        <v>5</v>
      </c>
      <c r="I140" s="1">
        <f t="shared" si="33"/>
        <v>4</v>
      </c>
      <c r="J140" s="1">
        <f t="shared" si="34"/>
        <v>4</v>
      </c>
      <c r="K140" t="str">
        <f t="shared" si="35"/>
        <v xml:space="preserve">     38380    5    4Comment35</v>
      </c>
      <c r="O140" t="str">
        <f>IF($E140=5,VLOOKUP($E140,ファイル!$K$38:$L$43,2,FALSE),VLOOKUP($E140,ファイル!$K$57:$AE$85,$G140+1,FALSE))</f>
        <v>ひずみ他</v>
      </c>
      <c r="P140" t="str">
        <f>VLOOKUP($F140,ファイル!$K$57:$AE$85,$G140+1,FALSE)</f>
        <v>軸力σ</v>
      </c>
    </row>
    <row r="141" spans="1:16">
      <c r="A141">
        <f t="shared" si="29"/>
        <v>36</v>
      </c>
      <c r="B141" s="2" t="str">
        <f t="shared" si="26"/>
        <v>Comment36</v>
      </c>
      <c r="C141" s="8">
        <f t="shared" si="27"/>
        <v>3839</v>
      </c>
      <c r="D141">
        <f t="shared" si="31"/>
        <v>38390</v>
      </c>
      <c r="E141">
        <f t="shared" si="36"/>
        <v>5</v>
      </c>
      <c r="F141">
        <f t="shared" si="37"/>
        <v>4</v>
      </c>
      <c r="G141">
        <f t="shared" si="38"/>
        <v>16</v>
      </c>
      <c r="H141" s="1">
        <f t="shared" si="32"/>
        <v>5</v>
      </c>
      <c r="I141" s="1">
        <f t="shared" si="33"/>
        <v>4</v>
      </c>
      <c r="J141" s="1">
        <f t="shared" si="34"/>
        <v>4</v>
      </c>
      <c r="K141" t="str">
        <f t="shared" si="35"/>
        <v xml:space="preserve">     38390    5    4Comment36</v>
      </c>
      <c r="O141" t="str">
        <f>IF($E141=5,VLOOKUP($E141,ファイル!$K$38:$L$43,2,FALSE),VLOOKUP($E141,ファイル!$K$57:$AE$85,$G141+1,FALSE))</f>
        <v>ひずみ他</v>
      </c>
      <c r="P141" t="str">
        <f>VLOOKUP($F141,ファイル!$K$57:$AE$85,$G141+1,FALSE)</f>
        <v>軸力σ</v>
      </c>
    </row>
    <row r="142" spans="1:16">
      <c r="A142">
        <f t="shared" si="29"/>
        <v>37</v>
      </c>
      <c r="B142" s="2" t="str">
        <f t="shared" si="26"/>
        <v>Comment37</v>
      </c>
      <c r="C142" s="8">
        <f t="shared" si="27"/>
        <v>3840</v>
      </c>
      <c r="D142">
        <f t="shared" si="31"/>
        <v>38400</v>
      </c>
      <c r="E142">
        <f t="shared" si="36"/>
        <v>5</v>
      </c>
      <c r="F142">
        <f t="shared" si="37"/>
        <v>4</v>
      </c>
      <c r="G142">
        <f t="shared" si="38"/>
        <v>16</v>
      </c>
      <c r="H142" s="1">
        <f t="shared" si="32"/>
        <v>5</v>
      </c>
      <c r="I142" s="1">
        <f t="shared" si="33"/>
        <v>4</v>
      </c>
      <c r="J142" s="1">
        <f t="shared" si="34"/>
        <v>4</v>
      </c>
      <c r="K142" t="str">
        <f t="shared" si="35"/>
        <v xml:space="preserve">     38400    5    4Comment37</v>
      </c>
      <c r="O142" t="str">
        <f>IF($E142=5,VLOOKUP($E142,ファイル!$K$38:$L$43,2,FALSE),VLOOKUP($E142,ファイル!$K$57:$AE$85,$G142+1,FALSE))</f>
        <v>ひずみ他</v>
      </c>
      <c r="P142" t="str">
        <f>VLOOKUP($F142,ファイル!$K$57:$AE$85,$G142+1,FALSE)</f>
        <v>軸力σ</v>
      </c>
    </row>
    <row r="143" spans="1:16">
      <c r="A143">
        <f t="shared" si="29"/>
        <v>38</v>
      </c>
      <c r="B143" s="2" t="str">
        <f t="shared" si="26"/>
        <v>Comment38</v>
      </c>
      <c r="C143" s="8">
        <f t="shared" si="27"/>
        <v>3841</v>
      </c>
      <c r="D143">
        <f t="shared" si="31"/>
        <v>38410</v>
      </c>
      <c r="E143">
        <f t="shared" si="36"/>
        <v>5</v>
      </c>
      <c r="F143">
        <f t="shared" si="37"/>
        <v>4</v>
      </c>
      <c r="G143">
        <f t="shared" si="38"/>
        <v>16</v>
      </c>
      <c r="H143" s="1">
        <f t="shared" si="32"/>
        <v>5</v>
      </c>
      <c r="I143" s="1">
        <f t="shared" si="33"/>
        <v>4</v>
      </c>
      <c r="J143" s="1">
        <f t="shared" si="34"/>
        <v>4</v>
      </c>
      <c r="K143" t="str">
        <f t="shared" si="35"/>
        <v xml:space="preserve">     38410    5    4Comment38</v>
      </c>
      <c r="O143" t="str">
        <f>IF($E143=5,VLOOKUP($E143,ファイル!$K$38:$L$43,2,FALSE),VLOOKUP($E143,ファイル!$K$57:$AE$85,$G143+1,FALSE))</f>
        <v>ひずみ他</v>
      </c>
      <c r="P143" t="str">
        <f>VLOOKUP($F143,ファイル!$K$57:$AE$85,$G143+1,FALSE)</f>
        <v>軸力σ</v>
      </c>
    </row>
    <row r="144" spans="1:16">
      <c r="A144">
        <f t="shared" si="29"/>
        <v>39</v>
      </c>
      <c r="B144" s="2" t="str">
        <f t="shared" si="26"/>
        <v>Comment39</v>
      </c>
      <c r="C144" s="8">
        <f t="shared" si="27"/>
        <v>3842</v>
      </c>
      <c r="D144">
        <f t="shared" si="31"/>
        <v>38420</v>
      </c>
      <c r="E144">
        <f t="shared" si="36"/>
        <v>5</v>
      </c>
      <c r="F144">
        <f t="shared" si="37"/>
        <v>4</v>
      </c>
      <c r="G144">
        <f t="shared" si="38"/>
        <v>16</v>
      </c>
      <c r="H144" s="1">
        <f t="shared" si="32"/>
        <v>5</v>
      </c>
      <c r="I144" s="1">
        <f t="shared" si="33"/>
        <v>4</v>
      </c>
      <c r="J144" s="1">
        <f t="shared" si="34"/>
        <v>4</v>
      </c>
      <c r="K144" t="str">
        <f t="shared" si="35"/>
        <v xml:space="preserve">     38420    5    4Comment39</v>
      </c>
      <c r="O144" t="str">
        <f>IF($E144=5,VLOOKUP($E144,ファイル!$K$38:$L$43,2,FALSE),VLOOKUP($E144,ファイル!$K$57:$AE$85,$G144+1,FALSE))</f>
        <v>ひずみ他</v>
      </c>
      <c r="P144" t="str">
        <f>VLOOKUP($F144,ファイル!$K$57:$AE$85,$G144+1,FALSE)</f>
        <v>軸力σ</v>
      </c>
    </row>
    <row r="145" spans="1:16">
      <c r="A145">
        <f t="shared" si="29"/>
        <v>40</v>
      </c>
      <c r="B145" s="2" t="str">
        <f t="shared" si="26"/>
        <v>Comment40</v>
      </c>
      <c r="C145" s="8">
        <f t="shared" si="27"/>
        <v>3843</v>
      </c>
      <c r="D145">
        <f t="shared" si="31"/>
        <v>38430</v>
      </c>
      <c r="E145">
        <f t="shared" si="36"/>
        <v>5</v>
      </c>
      <c r="F145">
        <f t="shared" si="37"/>
        <v>4</v>
      </c>
      <c r="G145">
        <f t="shared" si="38"/>
        <v>16</v>
      </c>
      <c r="H145" s="1">
        <f t="shared" si="32"/>
        <v>5</v>
      </c>
      <c r="I145" s="1">
        <f t="shared" si="33"/>
        <v>4</v>
      </c>
      <c r="J145" s="1">
        <f t="shared" si="34"/>
        <v>4</v>
      </c>
      <c r="K145" t="str">
        <f t="shared" si="35"/>
        <v xml:space="preserve">     38430    5    4Comment40</v>
      </c>
      <c r="O145" t="str">
        <f>IF($E145=5,VLOOKUP($E145,ファイル!$K$38:$L$43,2,FALSE),VLOOKUP($E145,ファイル!$K$57:$AE$85,$G145+1,FALSE))</f>
        <v>ひずみ他</v>
      </c>
      <c r="P145" t="str">
        <f>VLOOKUP($F145,ファイル!$K$57:$AE$85,$G145+1,FALSE)</f>
        <v>軸力σ</v>
      </c>
    </row>
    <row r="146" spans="1:16">
      <c r="A146">
        <f t="shared" si="29"/>
        <v>41</v>
      </c>
      <c r="B146" s="2" t="str">
        <f t="shared" si="26"/>
        <v>Comment41</v>
      </c>
      <c r="C146" s="8">
        <f t="shared" si="27"/>
        <v>3844</v>
      </c>
      <c r="D146">
        <f t="shared" si="31"/>
        <v>38440</v>
      </c>
      <c r="E146">
        <f t="shared" si="36"/>
        <v>5</v>
      </c>
      <c r="F146">
        <f t="shared" si="37"/>
        <v>4</v>
      </c>
      <c r="G146">
        <f t="shared" si="38"/>
        <v>16</v>
      </c>
      <c r="H146" s="1">
        <f t="shared" si="32"/>
        <v>5</v>
      </c>
      <c r="I146" s="1">
        <f t="shared" si="33"/>
        <v>4</v>
      </c>
      <c r="J146" s="1">
        <f t="shared" si="34"/>
        <v>4</v>
      </c>
      <c r="K146" t="str">
        <f t="shared" si="35"/>
        <v xml:space="preserve">     38440    5    4Comment41</v>
      </c>
      <c r="O146" t="str">
        <f>IF($E146=5,VLOOKUP($E146,ファイル!$K$38:$L$43,2,FALSE),VLOOKUP($E146,ファイル!$K$57:$AE$85,$G146+1,FALSE))</f>
        <v>ひずみ他</v>
      </c>
      <c r="P146" t="str">
        <f>VLOOKUP($F146,ファイル!$K$57:$AE$85,$G146+1,FALSE)</f>
        <v>軸力σ</v>
      </c>
    </row>
    <row r="147" spans="1:16">
      <c r="A147">
        <f t="shared" si="29"/>
        <v>42</v>
      </c>
      <c r="B147" s="2" t="str">
        <f t="shared" si="26"/>
        <v>Comment42</v>
      </c>
      <c r="C147" s="8">
        <f t="shared" si="27"/>
        <v>3845</v>
      </c>
      <c r="D147">
        <f t="shared" si="31"/>
        <v>38450</v>
      </c>
      <c r="E147">
        <f t="shared" si="36"/>
        <v>5</v>
      </c>
      <c r="F147">
        <f t="shared" si="37"/>
        <v>4</v>
      </c>
      <c r="G147">
        <f t="shared" si="38"/>
        <v>16</v>
      </c>
      <c r="H147" s="1">
        <f t="shared" si="32"/>
        <v>5</v>
      </c>
      <c r="I147" s="1">
        <f t="shared" si="33"/>
        <v>4</v>
      </c>
      <c r="J147" s="1">
        <f t="shared" si="34"/>
        <v>4</v>
      </c>
      <c r="K147" t="str">
        <f t="shared" si="35"/>
        <v xml:space="preserve">     38450    5    4Comment42</v>
      </c>
      <c r="O147" t="str">
        <f>IF($E147=5,VLOOKUP($E147,ファイル!$K$38:$L$43,2,FALSE),VLOOKUP($E147,ファイル!$K$57:$AE$85,$G147+1,FALSE))</f>
        <v>ひずみ他</v>
      </c>
      <c r="P147" t="str">
        <f>VLOOKUP($F147,ファイル!$K$57:$AE$85,$G147+1,FALSE)</f>
        <v>軸力σ</v>
      </c>
    </row>
    <row r="148" spans="1:16">
      <c r="A148">
        <f t="shared" si="29"/>
        <v>43</v>
      </c>
      <c r="B148" s="2" t="str">
        <f t="shared" si="26"/>
        <v>Comment43</v>
      </c>
      <c r="C148" s="8">
        <f t="shared" si="27"/>
        <v>3846</v>
      </c>
      <c r="D148">
        <f t="shared" si="31"/>
        <v>38460</v>
      </c>
      <c r="E148">
        <f t="shared" si="36"/>
        <v>5</v>
      </c>
      <c r="F148">
        <f t="shared" si="37"/>
        <v>4</v>
      </c>
      <c r="G148">
        <f t="shared" si="38"/>
        <v>16</v>
      </c>
      <c r="H148" s="1">
        <f t="shared" si="32"/>
        <v>5</v>
      </c>
      <c r="I148" s="1">
        <f t="shared" si="33"/>
        <v>4</v>
      </c>
      <c r="J148" s="1">
        <f t="shared" si="34"/>
        <v>4</v>
      </c>
      <c r="K148" t="str">
        <f t="shared" si="35"/>
        <v xml:space="preserve">     38460    5    4Comment43</v>
      </c>
      <c r="O148" t="str">
        <f>IF($E148=5,VLOOKUP($E148,ファイル!$K$38:$L$43,2,FALSE),VLOOKUP($E148,ファイル!$K$57:$AE$85,$G148+1,FALSE))</f>
        <v>ひずみ他</v>
      </c>
      <c r="P148" t="str">
        <f>VLOOKUP($F148,ファイル!$K$57:$AE$85,$G148+1,FALSE)</f>
        <v>軸力σ</v>
      </c>
    </row>
    <row r="149" spans="1:16">
      <c r="A149">
        <f t="shared" si="29"/>
        <v>44</v>
      </c>
      <c r="B149" s="2" t="str">
        <f t="shared" si="26"/>
        <v>Comment44</v>
      </c>
      <c r="C149" s="8">
        <f t="shared" si="27"/>
        <v>3847</v>
      </c>
      <c r="D149">
        <f t="shared" si="31"/>
        <v>38470</v>
      </c>
      <c r="E149">
        <f t="shared" si="36"/>
        <v>5</v>
      </c>
      <c r="F149">
        <f t="shared" si="37"/>
        <v>4</v>
      </c>
      <c r="G149">
        <f t="shared" si="38"/>
        <v>16</v>
      </c>
      <c r="H149" s="1">
        <f t="shared" si="32"/>
        <v>5</v>
      </c>
      <c r="I149" s="1">
        <f t="shared" si="33"/>
        <v>4</v>
      </c>
      <c r="J149" s="1">
        <f t="shared" si="34"/>
        <v>4</v>
      </c>
      <c r="K149" t="str">
        <f t="shared" si="35"/>
        <v xml:space="preserve">     38470    5    4Comment44</v>
      </c>
      <c r="O149" t="str">
        <f>IF($E149=5,VLOOKUP($E149,ファイル!$K$38:$L$43,2,FALSE),VLOOKUP($E149,ファイル!$K$57:$AE$85,$G149+1,FALSE))</f>
        <v>ひずみ他</v>
      </c>
      <c r="P149" t="str">
        <f>VLOOKUP($F149,ファイル!$K$57:$AE$85,$G149+1,FALSE)</f>
        <v>軸力σ</v>
      </c>
    </row>
    <row r="150" spans="1:16">
      <c r="A150">
        <f t="shared" si="29"/>
        <v>45</v>
      </c>
      <c r="B150" s="2" t="str">
        <f t="shared" si="26"/>
        <v>Comment45</v>
      </c>
      <c r="C150" s="8">
        <f t="shared" si="27"/>
        <v>3848</v>
      </c>
      <c r="D150">
        <f t="shared" si="31"/>
        <v>38480</v>
      </c>
      <c r="E150">
        <f t="shared" si="36"/>
        <v>5</v>
      </c>
      <c r="F150">
        <f t="shared" si="37"/>
        <v>4</v>
      </c>
      <c r="G150">
        <f t="shared" si="38"/>
        <v>16</v>
      </c>
      <c r="H150" s="1">
        <f t="shared" si="32"/>
        <v>5</v>
      </c>
      <c r="I150" s="1">
        <f t="shared" si="33"/>
        <v>4</v>
      </c>
      <c r="J150" s="1">
        <f t="shared" si="34"/>
        <v>4</v>
      </c>
      <c r="K150" t="str">
        <f t="shared" si="35"/>
        <v xml:space="preserve">     38480    5    4Comment45</v>
      </c>
      <c r="O150" t="str">
        <f>IF($E150=5,VLOOKUP($E150,ファイル!$K$38:$L$43,2,FALSE),VLOOKUP($E150,ファイル!$K$57:$AE$85,$G150+1,FALSE))</f>
        <v>ひずみ他</v>
      </c>
      <c r="P150" t="str">
        <f>VLOOKUP($F150,ファイル!$K$57:$AE$85,$G150+1,FALSE)</f>
        <v>軸力σ</v>
      </c>
    </row>
    <row r="151" spans="1:16">
      <c r="A151">
        <f t="shared" si="29"/>
        <v>46</v>
      </c>
      <c r="B151" s="2" t="str">
        <f t="shared" si="26"/>
        <v>Comment46</v>
      </c>
      <c r="C151" s="8">
        <f t="shared" si="27"/>
        <v>3849</v>
      </c>
      <c r="D151">
        <f t="shared" si="31"/>
        <v>38490</v>
      </c>
      <c r="E151">
        <f t="shared" si="36"/>
        <v>5</v>
      </c>
      <c r="F151">
        <f t="shared" si="37"/>
        <v>4</v>
      </c>
      <c r="G151">
        <f t="shared" si="38"/>
        <v>16</v>
      </c>
      <c r="H151" s="1">
        <f t="shared" si="32"/>
        <v>5</v>
      </c>
      <c r="I151" s="1">
        <f t="shared" si="33"/>
        <v>4</v>
      </c>
      <c r="J151" s="1">
        <f t="shared" si="34"/>
        <v>4</v>
      </c>
      <c r="K151" t="str">
        <f t="shared" si="35"/>
        <v xml:space="preserve">     38490    5    4Comment46</v>
      </c>
      <c r="O151" t="str">
        <f>IF($E151=5,VLOOKUP($E151,ファイル!$K$38:$L$43,2,FALSE),VLOOKUP($E151,ファイル!$K$57:$AE$85,$G151+1,FALSE))</f>
        <v>ひずみ他</v>
      </c>
      <c r="P151" t="str">
        <f>VLOOKUP($F151,ファイル!$K$57:$AE$85,$G151+1,FALSE)</f>
        <v>軸力σ</v>
      </c>
    </row>
    <row r="152" spans="1:16">
      <c r="A152">
        <f t="shared" si="29"/>
        <v>47</v>
      </c>
      <c r="B152" s="2" t="str">
        <f t="shared" si="26"/>
        <v>Comment47</v>
      </c>
      <c r="C152" s="8">
        <f t="shared" si="27"/>
        <v>3850</v>
      </c>
      <c r="D152">
        <f t="shared" si="31"/>
        <v>38500</v>
      </c>
      <c r="E152">
        <f t="shared" si="36"/>
        <v>5</v>
      </c>
      <c r="F152">
        <f t="shared" si="37"/>
        <v>4</v>
      </c>
      <c r="G152">
        <f t="shared" si="38"/>
        <v>16</v>
      </c>
      <c r="H152" s="1">
        <f t="shared" si="32"/>
        <v>5</v>
      </c>
      <c r="I152" s="1">
        <f t="shared" si="33"/>
        <v>4</v>
      </c>
      <c r="J152" s="1">
        <f t="shared" si="34"/>
        <v>4</v>
      </c>
      <c r="K152" t="str">
        <f t="shared" si="35"/>
        <v xml:space="preserve">     38500    5    4Comment47</v>
      </c>
      <c r="O152" t="str">
        <f>IF($E152=5,VLOOKUP($E152,ファイル!$K$38:$L$43,2,FALSE),VLOOKUP($E152,ファイル!$K$57:$AE$85,$G152+1,FALSE))</f>
        <v>ひずみ他</v>
      </c>
      <c r="P152" t="str">
        <f>VLOOKUP($F152,ファイル!$K$57:$AE$85,$G152+1,FALSE)</f>
        <v>軸力σ</v>
      </c>
    </row>
    <row r="153" spans="1:16">
      <c r="A153">
        <f t="shared" si="29"/>
        <v>48</v>
      </c>
      <c r="B153" s="2" t="str">
        <f t="shared" si="26"/>
        <v>Comment48</v>
      </c>
      <c r="C153" s="8">
        <f t="shared" si="27"/>
        <v>3851</v>
      </c>
      <c r="D153">
        <f t="shared" si="31"/>
        <v>38510</v>
      </c>
      <c r="E153">
        <f t="shared" si="36"/>
        <v>5</v>
      </c>
      <c r="F153">
        <f t="shared" si="37"/>
        <v>4</v>
      </c>
      <c r="G153">
        <f t="shared" si="38"/>
        <v>16</v>
      </c>
      <c r="H153" s="1">
        <f t="shared" si="32"/>
        <v>5</v>
      </c>
      <c r="I153" s="1">
        <f t="shared" si="33"/>
        <v>4</v>
      </c>
      <c r="J153" s="1">
        <f t="shared" si="34"/>
        <v>4</v>
      </c>
      <c r="K153" t="str">
        <f t="shared" si="35"/>
        <v xml:space="preserve">     38510    5    4Comment48</v>
      </c>
      <c r="O153" t="str">
        <f>IF($E153=5,VLOOKUP($E153,ファイル!$K$38:$L$43,2,FALSE),VLOOKUP($E153,ファイル!$K$57:$AE$85,$G153+1,FALSE))</f>
        <v>ひずみ他</v>
      </c>
      <c r="P153" t="str">
        <f>VLOOKUP($F153,ファイル!$K$57:$AE$85,$G153+1,FALSE)</f>
        <v>軸力σ</v>
      </c>
    </row>
    <row r="154" spans="1:16">
      <c r="A154">
        <f t="shared" si="29"/>
        <v>49</v>
      </c>
      <c r="B154" s="2" t="str">
        <f t="shared" si="26"/>
        <v>Comment49</v>
      </c>
      <c r="C154" s="8">
        <f t="shared" si="27"/>
        <v>3852</v>
      </c>
      <c r="D154">
        <f t="shared" si="31"/>
        <v>38520</v>
      </c>
      <c r="E154">
        <f t="shared" si="36"/>
        <v>5</v>
      </c>
      <c r="F154">
        <f t="shared" si="37"/>
        <v>4</v>
      </c>
      <c r="G154">
        <f t="shared" si="38"/>
        <v>16</v>
      </c>
      <c r="H154" s="1">
        <f t="shared" si="32"/>
        <v>5</v>
      </c>
      <c r="I154" s="1">
        <f t="shared" si="33"/>
        <v>4</v>
      </c>
      <c r="J154" s="1">
        <f t="shared" si="34"/>
        <v>4</v>
      </c>
      <c r="K154" t="str">
        <f t="shared" si="35"/>
        <v xml:space="preserve">     38520    5    4Comment49</v>
      </c>
      <c r="O154" t="str">
        <f>IF($E154=5,VLOOKUP($E154,ファイル!$K$38:$L$43,2,FALSE),VLOOKUP($E154,ファイル!$K$57:$AE$85,$G154+1,FALSE))</f>
        <v>ひずみ他</v>
      </c>
      <c r="P154" t="str">
        <f>VLOOKUP($F154,ファイル!$K$57:$AE$85,$G154+1,FALSE)</f>
        <v>軸力σ</v>
      </c>
    </row>
    <row r="155" spans="1:16">
      <c r="A155">
        <f t="shared" si="29"/>
        <v>50</v>
      </c>
      <c r="B155" s="2" t="str">
        <f t="shared" si="26"/>
        <v>Comment50</v>
      </c>
      <c r="C155" s="8">
        <f t="shared" si="27"/>
        <v>3853</v>
      </c>
      <c r="D155">
        <f t="shared" si="31"/>
        <v>38530</v>
      </c>
      <c r="E155">
        <f t="shared" si="36"/>
        <v>5</v>
      </c>
      <c r="F155">
        <f t="shared" si="37"/>
        <v>4</v>
      </c>
      <c r="G155">
        <f t="shared" si="38"/>
        <v>16</v>
      </c>
      <c r="H155" s="1">
        <f t="shared" si="32"/>
        <v>5</v>
      </c>
      <c r="I155" s="1">
        <f t="shared" si="33"/>
        <v>4</v>
      </c>
      <c r="J155" s="1">
        <f t="shared" si="34"/>
        <v>4</v>
      </c>
      <c r="K155" t="str">
        <f t="shared" si="35"/>
        <v xml:space="preserve">     38530    5    4Comment50</v>
      </c>
      <c r="O155" t="str">
        <f>IF($E155=5,VLOOKUP($E155,ファイル!$K$38:$L$43,2,FALSE),VLOOKUP($E155,ファイル!$K$57:$AE$85,$G155+1,FALSE))</f>
        <v>ひずみ他</v>
      </c>
      <c r="P155" t="str">
        <f>VLOOKUP($F155,ファイル!$K$57:$AE$85,$G155+1,FALSE)</f>
        <v>軸力σ</v>
      </c>
    </row>
    <row r="156" spans="1:16">
      <c r="A156">
        <f t="shared" si="29"/>
        <v>51</v>
      </c>
      <c r="B156" s="2" t="str">
        <f t="shared" si="26"/>
        <v>Comment51</v>
      </c>
      <c r="C156" s="8">
        <f t="shared" si="27"/>
        <v>3854</v>
      </c>
      <c r="D156">
        <f t="shared" si="31"/>
        <v>38540</v>
      </c>
      <c r="E156">
        <f t="shared" ref="E156:E162" si="39">E155</f>
        <v>5</v>
      </c>
      <c r="F156">
        <f t="shared" ref="F156:F162" si="40">F155</f>
        <v>4</v>
      </c>
      <c r="G156">
        <f t="shared" si="38"/>
        <v>16</v>
      </c>
      <c r="H156" s="1">
        <f t="shared" si="32"/>
        <v>5</v>
      </c>
      <c r="I156" s="1">
        <f t="shared" si="33"/>
        <v>4</v>
      </c>
      <c r="J156" s="1">
        <f t="shared" si="34"/>
        <v>4</v>
      </c>
      <c r="K156" t="str">
        <f t="shared" si="35"/>
        <v xml:space="preserve">     38540    5    4Comment51</v>
      </c>
      <c r="O156" t="str">
        <f>IF($E156=5,VLOOKUP($E156,ファイル!$K$38:$L$43,2,FALSE),VLOOKUP($E156,ファイル!$K$57:$AE$85,$G156+1,FALSE))</f>
        <v>ひずみ他</v>
      </c>
      <c r="P156" t="str">
        <f>VLOOKUP($F156,ファイル!$K$57:$AE$85,$G156+1,FALSE)</f>
        <v>軸力σ</v>
      </c>
    </row>
    <row r="157" spans="1:16">
      <c r="A157">
        <f t="shared" si="29"/>
        <v>52</v>
      </c>
      <c r="B157" s="2" t="str">
        <f t="shared" si="26"/>
        <v>Comment52</v>
      </c>
      <c r="C157" s="8">
        <f t="shared" si="27"/>
        <v>3855</v>
      </c>
      <c r="D157">
        <f t="shared" si="31"/>
        <v>38550</v>
      </c>
      <c r="E157">
        <f t="shared" si="39"/>
        <v>5</v>
      </c>
      <c r="F157">
        <f t="shared" si="40"/>
        <v>4</v>
      </c>
      <c r="G157">
        <f t="shared" si="38"/>
        <v>16</v>
      </c>
      <c r="H157" s="1">
        <f t="shared" si="32"/>
        <v>5</v>
      </c>
      <c r="I157" s="1">
        <f t="shared" si="33"/>
        <v>4</v>
      </c>
      <c r="J157" s="1">
        <f t="shared" si="34"/>
        <v>4</v>
      </c>
      <c r="K157" t="str">
        <f t="shared" si="35"/>
        <v xml:space="preserve">     38550    5    4Comment52</v>
      </c>
      <c r="O157" t="str">
        <f>IF($E157=5,VLOOKUP($E157,ファイル!$K$38:$L$43,2,FALSE),VLOOKUP($E157,ファイル!$K$57:$AE$85,$G157+1,FALSE))</f>
        <v>ひずみ他</v>
      </c>
      <c r="P157" t="str">
        <f>VLOOKUP($F157,ファイル!$K$57:$AE$85,$G157+1,FALSE)</f>
        <v>軸力σ</v>
      </c>
    </row>
    <row r="158" spans="1:16">
      <c r="A158">
        <f t="shared" si="29"/>
        <v>53</v>
      </c>
      <c r="B158" s="2" t="str">
        <f t="shared" si="26"/>
        <v>Comment53</v>
      </c>
      <c r="C158" s="8">
        <f t="shared" si="27"/>
        <v>3856</v>
      </c>
      <c r="D158">
        <f t="shared" si="31"/>
        <v>38560</v>
      </c>
      <c r="E158">
        <f t="shared" si="39"/>
        <v>5</v>
      </c>
      <c r="F158">
        <f t="shared" si="40"/>
        <v>4</v>
      </c>
      <c r="G158">
        <f t="shared" si="38"/>
        <v>16</v>
      </c>
      <c r="H158" s="1">
        <f t="shared" si="32"/>
        <v>5</v>
      </c>
      <c r="I158" s="1">
        <f t="shared" si="33"/>
        <v>4</v>
      </c>
      <c r="J158" s="1">
        <f t="shared" si="34"/>
        <v>4</v>
      </c>
      <c r="K158" t="str">
        <f t="shared" si="35"/>
        <v xml:space="preserve">     38560    5    4Comment53</v>
      </c>
      <c r="O158" t="str">
        <f>IF($E158=5,VLOOKUP($E158,ファイル!$K$38:$L$43,2,FALSE),VLOOKUP($E158,ファイル!$K$57:$AE$85,$G158+1,FALSE))</f>
        <v>ひずみ他</v>
      </c>
      <c r="P158" t="str">
        <f>VLOOKUP($F158,ファイル!$K$57:$AE$85,$G158+1,FALSE)</f>
        <v>軸力σ</v>
      </c>
    </row>
    <row r="159" spans="1:16">
      <c r="A159">
        <f t="shared" si="29"/>
        <v>54</v>
      </c>
      <c r="B159" s="2" t="str">
        <f t="shared" si="26"/>
        <v>Comment54</v>
      </c>
      <c r="C159" s="8">
        <f t="shared" si="27"/>
        <v>3857</v>
      </c>
      <c r="D159">
        <f t="shared" si="31"/>
        <v>38570</v>
      </c>
      <c r="E159">
        <f t="shared" si="39"/>
        <v>5</v>
      </c>
      <c r="F159">
        <f t="shared" si="40"/>
        <v>4</v>
      </c>
      <c r="G159">
        <f t="shared" si="38"/>
        <v>16</v>
      </c>
      <c r="H159" s="1">
        <f t="shared" si="32"/>
        <v>5</v>
      </c>
      <c r="I159" s="1">
        <f t="shared" si="33"/>
        <v>4</v>
      </c>
      <c r="J159" s="1">
        <f t="shared" si="34"/>
        <v>4</v>
      </c>
      <c r="K159" t="str">
        <f t="shared" si="35"/>
        <v xml:space="preserve">     38570    5    4Comment54</v>
      </c>
      <c r="O159" t="str">
        <f>IF($E159=5,VLOOKUP($E159,ファイル!$K$38:$L$43,2,FALSE),VLOOKUP($E159,ファイル!$K$57:$AE$85,$G159+1,FALSE))</f>
        <v>ひずみ他</v>
      </c>
      <c r="P159" t="str">
        <f>VLOOKUP($F159,ファイル!$K$57:$AE$85,$G159+1,FALSE)</f>
        <v>軸力σ</v>
      </c>
    </row>
    <row r="160" spans="1:16">
      <c r="A160">
        <f t="shared" si="29"/>
        <v>55</v>
      </c>
      <c r="B160" s="2" t="str">
        <f t="shared" si="26"/>
        <v>Comment55</v>
      </c>
      <c r="C160" s="8">
        <f t="shared" si="27"/>
        <v>3858</v>
      </c>
      <c r="D160">
        <f t="shared" si="31"/>
        <v>38580</v>
      </c>
      <c r="E160">
        <f t="shared" si="39"/>
        <v>5</v>
      </c>
      <c r="F160">
        <f t="shared" si="40"/>
        <v>4</v>
      </c>
      <c r="G160">
        <f t="shared" si="38"/>
        <v>16</v>
      </c>
      <c r="H160" s="1">
        <f t="shared" si="32"/>
        <v>5</v>
      </c>
      <c r="I160" s="1">
        <f t="shared" si="33"/>
        <v>4</v>
      </c>
      <c r="J160" s="1">
        <f t="shared" si="34"/>
        <v>4</v>
      </c>
      <c r="K160" t="str">
        <f t="shared" si="35"/>
        <v xml:space="preserve">     38580    5    4Comment55</v>
      </c>
      <c r="O160" t="str">
        <f>IF($E160=5,VLOOKUP($E160,ファイル!$K$38:$L$43,2,FALSE),VLOOKUP($E160,ファイル!$K$57:$AE$85,$G160+1,FALSE))</f>
        <v>ひずみ他</v>
      </c>
      <c r="P160" t="str">
        <f>VLOOKUP($F160,ファイル!$K$57:$AE$85,$G160+1,FALSE)</f>
        <v>軸力σ</v>
      </c>
    </row>
    <row r="161" spans="1:16">
      <c r="A161">
        <f t="shared" si="29"/>
        <v>56</v>
      </c>
      <c r="B161" s="2" t="str">
        <f t="shared" si="26"/>
        <v>Comment56</v>
      </c>
      <c r="C161" s="8">
        <f t="shared" si="27"/>
        <v>3859</v>
      </c>
      <c r="D161">
        <f t="shared" si="31"/>
        <v>38590</v>
      </c>
      <c r="E161">
        <f t="shared" si="39"/>
        <v>5</v>
      </c>
      <c r="F161">
        <f t="shared" si="40"/>
        <v>4</v>
      </c>
      <c r="G161">
        <f t="shared" si="38"/>
        <v>16</v>
      </c>
      <c r="H161" s="1">
        <f t="shared" si="32"/>
        <v>5</v>
      </c>
      <c r="I161" s="1">
        <f t="shared" si="33"/>
        <v>4</v>
      </c>
      <c r="J161" s="1">
        <f t="shared" si="34"/>
        <v>4</v>
      </c>
      <c r="K161" t="str">
        <f t="shared" si="35"/>
        <v xml:space="preserve">     38590    5    4Comment56</v>
      </c>
      <c r="O161" t="str">
        <f>IF($E161=5,VLOOKUP($E161,ファイル!$K$38:$L$43,2,FALSE),VLOOKUP($E161,ファイル!$K$57:$AE$85,$G161+1,FALSE))</f>
        <v>ひずみ他</v>
      </c>
      <c r="P161" t="str">
        <f>VLOOKUP($F161,ファイル!$K$57:$AE$85,$G161+1,FALSE)</f>
        <v>軸力σ</v>
      </c>
    </row>
    <row r="162" spans="1:16">
      <c r="A162">
        <f t="shared" si="29"/>
        <v>57</v>
      </c>
      <c r="B162" s="2" t="str">
        <f t="shared" si="26"/>
        <v>Comment57</v>
      </c>
      <c r="C162" s="8">
        <f t="shared" si="27"/>
        <v>3860</v>
      </c>
      <c r="D162">
        <f t="shared" si="31"/>
        <v>38600</v>
      </c>
      <c r="E162">
        <f t="shared" si="39"/>
        <v>5</v>
      </c>
      <c r="F162">
        <f t="shared" si="40"/>
        <v>4</v>
      </c>
      <c r="G162">
        <f t="shared" si="38"/>
        <v>16</v>
      </c>
      <c r="H162" s="1">
        <f t="shared" si="32"/>
        <v>5</v>
      </c>
      <c r="I162" s="1">
        <f t="shared" si="33"/>
        <v>4</v>
      </c>
      <c r="J162" s="1">
        <f t="shared" si="34"/>
        <v>4</v>
      </c>
      <c r="K162" t="str">
        <f t="shared" si="35"/>
        <v xml:space="preserve">     38600    5    4Comment57</v>
      </c>
      <c r="O162" t="str">
        <f>IF($E162=5,VLOOKUP($E162,ファイル!$K$38:$L$43,2,FALSE),VLOOKUP($E162,ファイル!$K$57:$AE$85,$G162+1,FALSE))</f>
        <v>ひずみ他</v>
      </c>
      <c r="P162" t="str">
        <f>VLOOKUP($F162,ファイル!$K$57:$AE$85,$G162+1,FALSE)</f>
        <v>軸力σ</v>
      </c>
    </row>
    <row r="163" spans="1:16">
      <c r="A163">
        <f t="shared" si="29"/>
        <v>58</v>
      </c>
      <c r="B163" s="2" t="str">
        <f t="shared" si="26"/>
        <v>Comment58</v>
      </c>
      <c r="C163" s="8">
        <f t="shared" si="27"/>
        <v>3861</v>
      </c>
      <c r="D163">
        <f t="shared" si="31"/>
        <v>38610</v>
      </c>
      <c r="E163">
        <f t="shared" si="36"/>
        <v>5</v>
      </c>
      <c r="F163">
        <f t="shared" si="37"/>
        <v>4</v>
      </c>
      <c r="G163">
        <f t="shared" si="38"/>
        <v>16</v>
      </c>
      <c r="H163" s="1">
        <f t="shared" si="32"/>
        <v>5</v>
      </c>
      <c r="I163" s="1">
        <f t="shared" si="33"/>
        <v>4</v>
      </c>
      <c r="J163" s="1">
        <f t="shared" si="34"/>
        <v>4</v>
      </c>
      <c r="K163" t="str">
        <f t="shared" si="35"/>
        <v xml:space="preserve">     38610    5    4Comment58</v>
      </c>
      <c r="O163" t="str">
        <f>IF($E163=5,VLOOKUP($E163,ファイル!$K$38:$L$43,2,FALSE),VLOOKUP($E163,ファイル!$K$57:$AE$85,$G163+1,FALSE))</f>
        <v>ひずみ他</v>
      </c>
      <c r="P163" t="str">
        <f>VLOOKUP($F163,ファイル!$K$57:$AE$85,$G163+1,FALSE)</f>
        <v>軸力σ</v>
      </c>
    </row>
    <row r="164" spans="1:16">
      <c r="A164">
        <f t="shared" si="29"/>
        <v>59</v>
      </c>
      <c r="B164" s="2" t="str">
        <f t="shared" si="26"/>
        <v>Comment59</v>
      </c>
      <c r="C164" s="8">
        <f t="shared" si="27"/>
        <v>3862</v>
      </c>
      <c r="D164">
        <f t="shared" si="31"/>
        <v>38620</v>
      </c>
      <c r="E164">
        <f t="shared" si="36"/>
        <v>5</v>
      </c>
      <c r="F164">
        <f t="shared" si="37"/>
        <v>4</v>
      </c>
      <c r="G164">
        <f t="shared" si="38"/>
        <v>16</v>
      </c>
      <c r="H164" s="1">
        <f t="shared" si="32"/>
        <v>5</v>
      </c>
      <c r="I164" s="1">
        <f t="shared" si="33"/>
        <v>4</v>
      </c>
      <c r="J164" s="1">
        <f t="shared" si="34"/>
        <v>4</v>
      </c>
      <c r="K164" t="str">
        <f t="shared" si="35"/>
        <v xml:space="preserve">     38620    5    4Comment59</v>
      </c>
      <c r="O164" t="str">
        <f>IF($E164=5,VLOOKUP($E164,ファイル!$K$38:$L$43,2,FALSE),VLOOKUP($E164,ファイル!$K$57:$AE$85,$G164+1,FALSE))</f>
        <v>ひずみ他</v>
      </c>
      <c r="P164" t="str">
        <f>VLOOKUP($F164,ファイル!$K$57:$AE$85,$G164+1,FALSE)</f>
        <v>軸力σ</v>
      </c>
    </row>
    <row r="165" spans="1:16">
      <c r="A165">
        <f t="shared" si="29"/>
        <v>60</v>
      </c>
      <c r="B165" s="2" t="str">
        <f t="shared" si="26"/>
        <v>Comment60</v>
      </c>
      <c r="C165" s="8">
        <f t="shared" si="27"/>
        <v>3863</v>
      </c>
      <c r="D165">
        <f t="shared" si="31"/>
        <v>38630</v>
      </c>
      <c r="E165">
        <f t="shared" si="36"/>
        <v>5</v>
      </c>
      <c r="F165">
        <f t="shared" si="37"/>
        <v>4</v>
      </c>
      <c r="G165">
        <f t="shared" si="38"/>
        <v>16</v>
      </c>
      <c r="H165" s="1">
        <f t="shared" si="32"/>
        <v>5</v>
      </c>
      <c r="I165" s="1">
        <f t="shared" si="33"/>
        <v>4</v>
      </c>
      <c r="J165" s="1">
        <f t="shared" si="34"/>
        <v>4</v>
      </c>
      <c r="K165" t="str">
        <f t="shared" si="35"/>
        <v xml:space="preserve">     38630    5    4Comment60</v>
      </c>
      <c r="O165" t="str">
        <f>IF($E165=5,VLOOKUP($E165,ファイル!$K$38:$L$43,2,FALSE),VLOOKUP($E165,ファイル!$K$57:$AE$85,$G165+1,FALSE))</f>
        <v>ひずみ他</v>
      </c>
      <c r="P165" t="str">
        <f>VLOOKUP($F165,ファイル!$K$57:$AE$85,$G165+1,FALSE)</f>
        <v>軸力σ</v>
      </c>
    </row>
    <row r="166" spans="1:16">
      <c r="A166">
        <f t="shared" si="29"/>
        <v>61</v>
      </c>
      <c r="B166" s="2" t="str">
        <f t="shared" si="26"/>
        <v>Comment61</v>
      </c>
      <c r="C166" s="8">
        <f t="shared" si="27"/>
        <v>3864</v>
      </c>
      <c r="D166">
        <f t="shared" si="31"/>
        <v>38640</v>
      </c>
      <c r="E166">
        <f t="shared" si="36"/>
        <v>5</v>
      </c>
      <c r="F166">
        <f t="shared" si="37"/>
        <v>4</v>
      </c>
      <c r="G166">
        <f t="shared" si="38"/>
        <v>16</v>
      </c>
      <c r="H166" s="1">
        <f t="shared" si="32"/>
        <v>5</v>
      </c>
      <c r="I166" s="1">
        <f t="shared" si="33"/>
        <v>4</v>
      </c>
      <c r="J166" s="1">
        <f t="shared" si="34"/>
        <v>4</v>
      </c>
      <c r="K166" t="str">
        <f t="shared" si="35"/>
        <v xml:space="preserve">     38640    5    4Comment61</v>
      </c>
      <c r="O166" t="str">
        <f>IF($E166=5,VLOOKUP($E166,ファイル!$K$38:$L$43,2,FALSE),VLOOKUP($E166,ファイル!$K$57:$AE$85,$G166+1,FALSE))</f>
        <v>ひずみ他</v>
      </c>
      <c r="P166" t="str">
        <f>VLOOKUP($F166,ファイル!$K$57:$AE$85,$G166+1,FALSE)</f>
        <v>軸力σ</v>
      </c>
    </row>
    <row r="167" spans="1:16">
      <c r="A167">
        <f t="shared" si="29"/>
        <v>62</v>
      </c>
      <c r="B167" s="2" t="str">
        <f t="shared" si="26"/>
        <v>Comment62</v>
      </c>
      <c r="C167" s="8">
        <f t="shared" si="27"/>
        <v>3865</v>
      </c>
      <c r="D167">
        <f t="shared" si="31"/>
        <v>38650</v>
      </c>
      <c r="E167">
        <f t="shared" si="36"/>
        <v>5</v>
      </c>
      <c r="F167">
        <f t="shared" si="37"/>
        <v>4</v>
      </c>
      <c r="G167">
        <f t="shared" si="38"/>
        <v>16</v>
      </c>
      <c r="H167" s="1">
        <f t="shared" si="32"/>
        <v>5</v>
      </c>
      <c r="I167" s="1">
        <f t="shared" si="33"/>
        <v>4</v>
      </c>
      <c r="J167" s="1">
        <f t="shared" si="34"/>
        <v>4</v>
      </c>
      <c r="K167" t="str">
        <f t="shared" si="35"/>
        <v xml:space="preserve">     38650    5    4Comment62</v>
      </c>
      <c r="O167" t="str">
        <f>IF($E167=5,VLOOKUP($E167,ファイル!$K$38:$L$43,2,FALSE),VLOOKUP($E167,ファイル!$K$57:$AE$85,$G167+1,FALSE))</f>
        <v>ひずみ他</v>
      </c>
      <c r="P167" t="str">
        <f>VLOOKUP($F167,ファイル!$K$57:$AE$85,$G167+1,FALSE)</f>
        <v>軸力σ</v>
      </c>
    </row>
    <row r="168" spans="1:16">
      <c r="A168">
        <f t="shared" si="29"/>
        <v>63</v>
      </c>
      <c r="B168" s="2" t="str">
        <f t="shared" si="26"/>
        <v>Comment63</v>
      </c>
      <c r="C168" s="8">
        <f t="shared" si="27"/>
        <v>3866</v>
      </c>
      <c r="D168">
        <f t="shared" si="31"/>
        <v>38660</v>
      </c>
      <c r="E168">
        <f t="shared" si="36"/>
        <v>5</v>
      </c>
      <c r="F168">
        <f t="shared" si="37"/>
        <v>4</v>
      </c>
      <c r="G168">
        <f t="shared" si="38"/>
        <v>16</v>
      </c>
      <c r="H168" s="1">
        <f t="shared" si="32"/>
        <v>5</v>
      </c>
      <c r="I168" s="1">
        <f t="shared" si="33"/>
        <v>4</v>
      </c>
      <c r="J168" s="1">
        <f t="shared" si="34"/>
        <v>4</v>
      </c>
      <c r="K168" t="str">
        <f t="shared" si="35"/>
        <v xml:space="preserve">     38660    5    4Comment63</v>
      </c>
      <c r="O168" t="str">
        <f>IF($E168=5,VLOOKUP($E168,ファイル!$K$38:$L$43,2,FALSE),VLOOKUP($E168,ファイル!$K$57:$AE$85,$G168+1,FALSE))</f>
        <v>ひずみ他</v>
      </c>
      <c r="P168" t="str">
        <f>VLOOKUP($F168,ファイル!$K$57:$AE$85,$G168+1,FALSE)</f>
        <v>軸力σ</v>
      </c>
    </row>
    <row r="169" spans="1:16">
      <c r="A169">
        <f t="shared" si="29"/>
        <v>64</v>
      </c>
      <c r="B169" s="2" t="str">
        <f t="shared" si="26"/>
        <v>Comment64</v>
      </c>
      <c r="C169" s="8">
        <f t="shared" si="27"/>
        <v>3867</v>
      </c>
      <c r="D169">
        <f t="shared" si="31"/>
        <v>38670</v>
      </c>
      <c r="E169">
        <f t="shared" si="36"/>
        <v>5</v>
      </c>
      <c r="F169">
        <f t="shared" si="37"/>
        <v>4</v>
      </c>
      <c r="G169">
        <f t="shared" si="38"/>
        <v>16</v>
      </c>
      <c r="H169" s="1">
        <f t="shared" si="32"/>
        <v>5</v>
      </c>
      <c r="I169" s="1">
        <f t="shared" si="33"/>
        <v>4</v>
      </c>
      <c r="J169" s="1">
        <f t="shared" si="34"/>
        <v>4</v>
      </c>
      <c r="K169" t="str">
        <f t="shared" si="35"/>
        <v xml:space="preserve">     38670    5    4Comment64</v>
      </c>
      <c r="O169" t="str">
        <f>IF($E169=5,VLOOKUP($E169,ファイル!$K$38:$L$43,2,FALSE),VLOOKUP($E169,ファイル!$K$57:$AE$85,$G169+1,FALSE))</f>
        <v>ひずみ他</v>
      </c>
      <c r="P169" t="str">
        <f>VLOOKUP($F169,ファイル!$K$57:$AE$85,$G169+1,FALSE)</f>
        <v>軸力σ</v>
      </c>
    </row>
    <row r="170" spans="1:16">
      <c r="A170">
        <f t="shared" si="29"/>
        <v>65</v>
      </c>
      <c r="B170" s="2" t="str">
        <f t="shared" si="26"/>
        <v>Comment65</v>
      </c>
      <c r="C170" s="8">
        <f t="shared" si="27"/>
        <v>3868</v>
      </c>
      <c r="D170">
        <f t="shared" si="31"/>
        <v>38680</v>
      </c>
      <c r="E170">
        <f t="shared" si="36"/>
        <v>5</v>
      </c>
      <c r="F170">
        <f t="shared" si="37"/>
        <v>4</v>
      </c>
      <c r="G170">
        <f t="shared" si="38"/>
        <v>16</v>
      </c>
      <c r="H170" s="1">
        <f t="shared" si="32"/>
        <v>5</v>
      </c>
      <c r="I170" s="1">
        <f t="shared" si="33"/>
        <v>4</v>
      </c>
      <c r="J170" s="1">
        <f t="shared" si="34"/>
        <v>4</v>
      </c>
      <c r="K170" t="str">
        <f t="shared" si="35"/>
        <v xml:space="preserve">     38680    5    4Comment65</v>
      </c>
      <c r="O170" t="str">
        <f>IF($E170=5,VLOOKUP($E170,ファイル!$K$38:$L$43,2,FALSE),VLOOKUP($E170,ファイル!$K$57:$AE$85,$G170+1,FALSE))</f>
        <v>ひずみ他</v>
      </c>
      <c r="P170" t="str">
        <f>VLOOKUP($F170,ファイル!$K$57:$AE$85,$G170+1,FALSE)</f>
        <v>軸力σ</v>
      </c>
    </row>
    <row r="171" spans="1:16">
      <c r="A171">
        <f t="shared" si="29"/>
        <v>66</v>
      </c>
      <c r="B171" s="2" t="str">
        <f t="shared" ref="B171:B208" si="41">"Comment"&amp;A171</f>
        <v>Comment66</v>
      </c>
      <c r="C171" s="8">
        <f t="shared" ref="C171:C234" si="42">C68</f>
        <v>3869</v>
      </c>
      <c r="D171">
        <f t="shared" si="31"/>
        <v>38690</v>
      </c>
      <c r="E171">
        <f t="shared" si="36"/>
        <v>5</v>
      </c>
      <c r="F171">
        <f t="shared" si="37"/>
        <v>4</v>
      </c>
      <c r="G171">
        <f t="shared" si="38"/>
        <v>16</v>
      </c>
      <c r="H171" s="1">
        <f t="shared" si="32"/>
        <v>5</v>
      </c>
      <c r="I171" s="1">
        <f t="shared" si="33"/>
        <v>4</v>
      </c>
      <c r="J171" s="1">
        <f t="shared" si="34"/>
        <v>4</v>
      </c>
      <c r="K171" t="str">
        <f t="shared" si="35"/>
        <v xml:space="preserve">     38690    5    4Comment66</v>
      </c>
      <c r="O171" t="str">
        <f>IF($E171=5,VLOOKUP($E171,ファイル!$K$38:$L$43,2,FALSE),VLOOKUP($E171,ファイル!$K$57:$AE$85,$G171+1,FALSE))</f>
        <v>ひずみ他</v>
      </c>
      <c r="P171" t="str">
        <f>VLOOKUP($F171,ファイル!$K$57:$AE$85,$G171+1,FALSE)</f>
        <v>軸力σ</v>
      </c>
    </row>
    <row r="172" spans="1:16">
      <c r="A172">
        <f t="shared" ref="A172:A208" si="43">A171+1</f>
        <v>67</v>
      </c>
      <c r="B172" s="2" t="str">
        <f t="shared" si="41"/>
        <v>Comment67</v>
      </c>
      <c r="C172" s="8">
        <f t="shared" si="42"/>
        <v>3870</v>
      </c>
      <c r="D172">
        <f t="shared" si="31"/>
        <v>38700</v>
      </c>
      <c r="E172">
        <f t="shared" si="36"/>
        <v>5</v>
      </c>
      <c r="F172">
        <f t="shared" si="37"/>
        <v>4</v>
      </c>
      <c r="G172">
        <f t="shared" si="38"/>
        <v>16</v>
      </c>
      <c r="H172" s="1">
        <f t="shared" si="32"/>
        <v>5</v>
      </c>
      <c r="I172" s="1">
        <f t="shared" si="33"/>
        <v>4</v>
      </c>
      <c r="J172" s="1">
        <f t="shared" si="34"/>
        <v>4</v>
      </c>
      <c r="K172" t="str">
        <f t="shared" si="35"/>
        <v xml:space="preserve">     38700    5    4Comment67</v>
      </c>
      <c r="O172" t="str">
        <f>IF($E172=5,VLOOKUP($E172,ファイル!$K$38:$L$43,2,FALSE),VLOOKUP($E172,ファイル!$K$57:$AE$85,$G172+1,FALSE))</f>
        <v>ひずみ他</v>
      </c>
      <c r="P172" t="str">
        <f>VLOOKUP($F172,ファイル!$K$57:$AE$85,$G172+1,FALSE)</f>
        <v>軸力σ</v>
      </c>
    </row>
    <row r="173" spans="1:16">
      <c r="A173">
        <f t="shared" si="43"/>
        <v>68</v>
      </c>
      <c r="B173" s="2" t="str">
        <f t="shared" si="41"/>
        <v>Comment68</v>
      </c>
      <c r="C173" s="8">
        <f t="shared" si="42"/>
        <v>3871</v>
      </c>
      <c r="D173">
        <f t="shared" si="31"/>
        <v>38710</v>
      </c>
      <c r="E173">
        <f t="shared" si="36"/>
        <v>5</v>
      </c>
      <c r="F173">
        <f t="shared" si="37"/>
        <v>4</v>
      </c>
      <c r="G173">
        <f t="shared" si="38"/>
        <v>16</v>
      </c>
      <c r="H173" s="1">
        <f t="shared" si="32"/>
        <v>5</v>
      </c>
      <c r="I173" s="1">
        <f t="shared" si="33"/>
        <v>4</v>
      </c>
      <c r="J173" s="1">
        <f t="shared" si="34"/>
        <v>4</v>
      </c>
      <c r="K173" t="str">
        <f t="shared" si="35"/>
        <v xml:space="preserve">     38710    5    4Comment68</v>
      </c>
      <c r="O173" t="str">
        <f>IF($E173=5,VLOOKUP($E173,ファイル!$K$38:$L$43,2,FALSE),VLOOKUP($E173,ファイル!$K$57:$AE$85,$G173+1,FALSE))</f>
        <v>ひずみ他</v>
      </c>
      <c r="P173" t="str">
        <f>VLOOKUP($F173,ファイル!$K$57:$AE$85,$G173+1,FALSE)</f>
        <v>軸力σ</v>
      </c>
    </row>
    <row r="174" spans="1:16">
      <c r="A174">
        <f t="shared" si="43"/>
        <v>69</v>
      </c>
      <c r="B174" s="2" t="str">
        <f t="shared" si="41"/>
        <v>Comment69</v>
      </c>
      <c r="C174" s="8">
        <f t="shared" si="42"/>
        <v>3872</v>
      </c>
      <c r="D174">
        <f t="shared" si="31"/>
        <v>38720</v>
      </c>
      <c r="E174">
        <f t="shared" si="36"/>
        <v>5</v>
      </c>
      <c r="F174">
        <f t="shared" si="37"/>
        <v>4</v>
      </c>
      <c r="G174">
        <f t="shared" si="38"/>
        <v>16</v>
      </c>
      <c r="H174" s="1">
        <f t="shared" si="32"/>
        <v>5</v>
      </c>
      <c r="I174" s="1">
        <f t="shared" si="33"/>
        <v>4</v>
      </c>
      <c r="J174" s="1">
        <f t="shared" si="34"/>
        <v>4</v>
      </c>
      <c r="K174" t="str">
        <f t="shared" si="35"/>
        <v xml:space="preserve">     38720    5    4Comment69</v>
      </c>
      <c r="O174" t="str">
        <f>IF($E174=5,VLOOKUP($E174,ファイル!$K$38:$L$43,2,FALSE),VLOOKUP($E174,ファイル!$K$57:$AE$85,$G174+1,FALSE))</f>
        <v>ひずみ他</v>
      </c>
      <c r="P174" t="str">
        <f>VLOOKUP($F174,ファイル!$K$57:$AE$85,$G174+1,FALSE)</f>
        <v>軸力σ</v>
      </c>
    </row>
    <row r="175" spans="1:16">
      <c r="A175">
        <f t="shared" si="43"/>
        <v>70</v>
      </c>
      <c r="B175" s="2" t="str">
        <f t="shared" si="41"/>
        <v>Comment70</v>
      </c>
      <c r="C175" s="8">
        <f t="shared" si="42"/>
        <v>3873</v>
      </c>
      <c r="D175">
        <f t="shared" si="31"/>
        <v>38730</v>
      </c>
      <c r="E175">
        <f t="shared" si="36"/>
        <v>5</v>
      </c>
      <c r="F175">
        <f t="shared" si="37"/>
        <v>4</v>
      </c>
      <c r="G175">
        <f t="shared" si="38"/>
        <v>16</v>
      </c>
      <c r="H175" s="1">
        <f t="shared" si="32"/>
        <v>5</v>
      </c>
      <c r="I175" s="1">
        <f t="shared" si="33"/>
        <v>4</v>
      </c>
      <c r="J175" s="1">
        <f t="shared" si="34"/>
        <v>4</v>
      </c>
      <c r="K175" t="str">
        <f t="shared" si="35"/>
        <v xml:space="preserve">     38730    5    4Comment70</v>
      </c>
      <c r="O175" t="str">
        <f>IF($E175=5,VLOOKUP($E175,ファイル!$K$38:$L$43,2,FALSE),VLOOKUP($E175,ファイル!$K$57:$AE$85,$G175+1,FALSE))</f>
        <v>ひずみ他</v>
      </c>
      <c r="P175" t="str">
        <f>VLOOKUP($F175,ファイル!$K$57:$AE$85,$G175+1,FALSE)</f>
        <v>軸力σ</v>
      </c>
    </row>
    <row r="176" spans="1:16">
      <c r="A176">
        <f t="shared" si="43"/>
        <v>71</v>
      </c>
      <c r="B176" s="2" t="str">
        <f t="shared" si="41"/>
        <v>Comment71</v>
      </c>
      <c r="C176" s="8">
        <f t="shared" si="42"/>
        <v>3874</v>
      </c>
      <c r="D176">
        <f t="shared" si="31"/>
        <v>38740</v>
      </c>
      <c r="E176">
        <f t="shared" si="36"/>
        <v>5</v>
      </c>
      <c r="F176">
        <f t="shared" si="37"/>
        <v>4</v>
      </c>
      <c r="G176">
        <f t="shared" si="38"/>
        <v>16</v>
      </c>
      <c r="H176" s="1">
        <f t="shared" si="32"/>
        <v>5</v>
      </c>
      <c r="I176" s="1">
        <f t="shared" si="33"/>
        <v>4</v>
      </c>
      <c r="J176" s="1">
        <f t="shared" si="34"/>
        <v>4</v>
      </c>
      <c r="K176" t="str">
        <f t="shared" si="35"/>
        <v xml:space="preserve">     38740    5    4Comment71</v>
      </c>
      <c r="O176" t="str">
        <f>IF($E176=5,VLOOKUP($E176,ファイル!$K$38:$L$43,2,FALSE),VLOOKUP($E176,ファイル!$K$57:$AE$85,$G176+1,FALSE))</f>
        <v>ひずみ他</v>
      </c>
      <c r="P176" t="str">
        <f>VLOOKUP($F176,ファイル!$K$57:$AE$85,$G176+1,FALSE)</f>
        <v>軸力σ</v>
      </c>
    </row>
    <row r="177" spans="1:16">
      <c r="A177">
        <f t="shared" si="43"/>
        <v>72</v>
      </c>
      <c r="B177" s="2" t="str">
        <f t="shared" si="41"/>
        <v>Comment72</v>
      </c>
      <c r="C177" s="8">
        <f t="shared" si="42"/>
        <v>3875</v>
      </c>
      <c r="D177">
        <f t="shared" si="31"/>
        <v>38750</v>
      </c>
      <c r="E177">
        <f t="shared" si="36"/>
        <v>5</v>
      </c>
      <c r="F177">
        <f t="shared" si="37"/>
        <v>4</v>
      </c>
      <c r="G177">
        <f t="shared" si="38"/>
        <v>16</v>
      </c>
      <c r="H177" s="1">
        <f t="shared" si="32"/>
        <v>5</v>
      </c>
      <c r="I177" s="1">
        <f t="shared" si="33"/>
        <v>4</v>
      </c>
      <c r="J177" s="1">
        <f t="shared" si="34"/>
        <v>4</v>
      </c>
      <c r="K177" t="str">
        <f t="shared" si="35"/>
        <v xml:space="preserve">     38750    5    4Comment72</v>
      </c>
      <c r="O177" t="str">
        <f>IF($E177=5,VLOOKUP($E177,ファイル!$K$38:$L$43,2,FALSE),VLOOKUP($E177,ファイル!$K$57:$AE$85,$G177+1,FALSE))</f>
        <v>ひずみ他</v>
      </c>
      <c r="P177" t="str">
        <f>VLOOKUP($F177,ファイル!$K$57:$AE$85,$G177+1,FALSE)</f>
        <v>軸力σ</v>
      </c>
    </row>
    <row r="178" spans="1:16">
      <c r="A178">
        <f t="shared" si="43"/>
        <v>73</v>
      </c>
      <c r="B178" s="2" t="str">
        <f t="shared" si="41"/>
        <v>Comment73</v>
      </c>
      <c r="C178" s="8">
        <f t="shared" si="42"/>
        <v>3876</v>
      </c>
      <c r="D178">
        <f t="shared" si="31"/>
        <v>38760</v>
      </c>
      <c r="E178">
        <f t="shared" si="36"/>
        <v>5</v>
      </c>
      <c r="F178">
        <f t="shared" si="37"/>
        <v>4</v>
      </c>
      <c r="G178">
        <f t="shared" si="38"/>
        <v>16</v>
      </c>
      <c r="H178" s="1">
        <f t="shared" si="32"/>
        <v>5</v>
      </c>
      <c r="I178" s="1">
        <f t="shared" si="33"/>
        <v>4</v>
      </c>
      <c r="J178" s="1">
        <f t="shared" si="34"/>
        <v>4</v>
      </c>
      <c r="K178" t="str">
        <f t="shared" si="35"/>
        <v xml:space="preserve">     38760    5    4Comment73</v>
      </c>
      <c r="O178" t="str">
        <f>IF($E178=5,VLOOKUP($E178,ファイル!$K$38:$L$43,2,FALSE),VLOOKUP($E178,ファイル!$K$57:$AE$85,$G178+1,FALSE))</f>
        <v>ひずみ他</v>
      </c>
      <c r="P178" t="str">
        <f>VLOOKUP($F178,ファイル!$K$57:$AE$85,$G178+1,FALSE)</f>
        <v>軸力σ</v>
      </c>
    </row>
    <row r="179" spans="1:16">
      <c r="A179">
        <f t="shared" si="43"/>
        <v>74</v>
      </c>
      <c r="B179" s="2" t="str">
        <f t="shared" si="41"/>
        <v>Comment74</v>
      </c>
      <c r="C179" s="8">
        <f t="shared" si="42"/>
        <v>3877</v>
      </c>
      <c r="D179">
        <f t="shared" si="31"/>
        <v>38770</v>
      </c>
      <c r="E179">
        <f t="shared" si="36"/>
        <v>5</v>
      </c>
      <c r="F179">
        <f t="shared" si="37"/>
        <v>4</v>
      </c>
      <c r="G179">
        <f t="shared" si="38"/>
        <v>16</v>
      </c>
      <c r="H179" s="1">
        <f t="shared" si="32"/>
        <v>5</v>
      </c>
      <c r="I179" s="1">
        <f t="shared" si="33"/>
        <v>4</v>
      </c>
      <c r="J179" s="1">
        <f t="shared" si="34"/>
        <v>4</v>
      </c>
      <c r="K179" t="str">
        <f t="shared" si="35"/>
        <v xml:space="preserve">     38770    5    4Comment74</v>
      </c>
      <c r="O179" t="str">
        <f>IF($E179=5,VLOOKUP($E179,ファイル!$K$38:$L$43,2,FALSE),VLOOKUP($E179,ファイル!$K$57:$AE$85,$G179+1,FALSE))</f>
        <v>ひずみ他</v>
      </c>
      <c r="P179" t="str">
        <f>VLOOKUP($F179,ファイル!$K$57:$AE$85,$G179+1,FALSE)</f>
        <v>軸力σ</v>
      </c>
    </row>
    <row r="180" spans="1:16">
      <c r="A180">
        <f t="shared" si="43"/>
        <v>75</v>
      </c>
      <c r="B180" s="2" t="str">
        <f t="shared" si="41"/>
        <v>Comment75</v>
      </c>
      <c r="C180" s="8">
        <f t="shared" si="42"/>
        <v>3878</v>
      </c>
      <c r="D180">
        <f t="shared" si="31"/>
        <v>38780</v>
      </c>
      <c r="E180">
        <f t="shared" si="36"/>
        <v>5</v>
      </c>
      <c r="F180">
        <f t="shared" si="37"/>
        <v>4</v>
      </c>
      <c r="G180">
        <f t="shared" si="38"/>
        <v>16</v>
      </c>
      <c r="H180" s="1">
        <f t="shared" si="32"/>
        <v>5</v>
      </c>
      <c r="I180" s="1">
        <f t="shared" si="33"/>
        <v>4</v>
      </c>
      <c r="J180" s="1">
        <f t="shared" si="34"/>
        <v>4</v>
      </c>
      <c r="K180" t="str">
        <f t="shared" si="35"/>
        <v xml:space="preserve">     38780    5    4Comment75</v>
      </c>
      <c r="O180" t="str">
        <f>IF($E180=5,VLOOKUP($E180,ファイル!$K$38:$L$43,2,FALSE),VLOOKUP($E180,ファイル!$K$57:$AE$85,$G180+1,FALSE))</f>
        <v>ひずみ他</v>
      </c>
      <c r="P180" t="str">
        <f>VLOOKUP($F180,ファイル!$K$57:$AE$85,$G180+1,FALSE)</f>
        <v>軸力σ</v>
      </c>
    </row>
    <row r="181" spans="1:16">
      <c r="A181">
        <f t="shared" si="43"/>
        <v>76</v>
      </c>
      <c r="B181" s="2" t="str">
        <f t="shared" si="41"/>
        <v>Comment76</v>
      </c>
      <c r="C181" s="8">
        <f t="shared" si="42"/>
        <v>3879</v>
      </c>
      <c r="D181">
        <f t="shared" si="31"/>
        <v>38790</v>
      </c>
      <c r="E181">
        <f t="shared" si="36"/>
        <v>5</v>
      </c>
      <c r="F181">
        <f t="shared" si="37"/>
        <v>4</v>
      </c>
      <c r="G181">
        <f t="shared" si="38"/>
        <v>16</v>
      </c>
      <c r="H181" s="1">
        <f t="shared" si="32"/>
        <v>5</v>
      </c>
      <c r="I181" s="1">
        <f t="shared" si="33"/>
        <v>4</v>
      </c>
      <c r="J181" s="1">
        <f t="shared" si="34"/>
        <v>4</v>
      </c>
      <c r="K181" t="str">
        <f t="shared" si="35"/>
        <v xml:space="preserve">     38790    5    4Comment76</v>
      </c>
      <c r="O181" t="str">
        <f>IF($E181=5,VLOOKUP($E181,ファイル!$K$38:$L$43,2,FALSE),VLOOKUP($E181,ファイル!$K$57:$AE$85,$G181+1,FALSE))</f>
        <v>ひずみ他</v>
      </c>
      <c r="P181" t="str">
        <f>VLOOKUP($F181,ファイル!$K$57:$AE$85,$G181+1,FALSE)</f>
        <v>軸力σ</v>
      </c>
    </row>
    <row r="182" spans="1:16">
      <c r="A182">
        <f t="shared" si="43"/>
        <v>77</v>
      </c>
      <c r="B182" s="2" t="str">
        <f t="shared" si="41"/>
        <v>Comment77</v>
      </c>
      <c r="C182" s="8">
        <f t="shared" si="42"/>
        <v>3880</v>
      </c>
      <c r="D182">
        <f t="shared" si="31"/>
        <v>38800</v>
      </c>
      <c r="E182">
        <f t="shared" si="36"/>
        <v>5</v>
      </c>
      <c r="F182">
        <f t="shared" si="37"/>
        <v>4</v>
      </c>
      <c r="G182">
        <f t="shared" si="38"/>
        <v>16</v>
      </c>
      <c r="H182" s="1">
        <f t="shared" si="32"/>
        <v>5</v>
      </c>
      <c r="I182" s="1">
        <f t="shared" si="33"/>
        <v>4</v>
      </c>
      <c r="J182" s="1">
        <f t="shared" si="34"/>
        <v>4</v>
      </c>
      <c r="K182" t="str">
        <f t="shared" si="35"/>
        <v xml:space="preserve">     38800    5    4Comment77</v>
      </c>
      <c r="O182" t="str">
        <f>IF($E182=5,VLOOKUP($E182,ファイル!$K$38:$L$43,2,FALSE),VLOOKUP($E182,ファイル!$K$57:$AE$85,$G182+1,FALSE))</f>
        <v>ひずみ他</v>
      </c>
      <c r="P182" t="str">
        <f>VLOOKUP($F182,ファイル!$K$57:$AE$85,$G182+1,FALSE)</f>
        <v>軸力σ</v>
      </c>
    </row>
    <row r="183" spans="1:16">
      <c r="A183">
        <f t="shared" si="43"/>
        <v>78</v>
      </c>
      <c r="B183" s="2" t="str">
        <f t="shared" si="41"/>
        <v>Comment78</v>
      </c>
      <c r="C183" s="8">
        <f t="shared" si="42"/>
        <v>3881</v>
      </c>
      <c r="D183">
        <f t="shared" si="31"/>
        <v>38810</v>
      </c>
      <c r="E183">
        <f t="shared" si="36"/>
        <v>5</v>
      </c>
      <c r="F183">
        <f t="shared" si="37"/>
        <v>4</v>
      </c>
      <c r="G183">
        <f t="shared" si="38"/>
        <v>16</v>
      </c>
      <c r="H183" s="1">
        <f t="shared" si="32"/>
        <v>5</v>
      </c>
      <c r="I183" s="1">
        <f t="shared" si="33"/>
        <v>4</v>
      </c>
      <c r="J183" s="1">
        <f t="shared" si="34"/>
        <v>4</v>
      </c>
      <c r="K183" t="str">
        <f t="shared" si="35"/>
        <v xml:space="preserve">     38810    5    4Comment78</v>
      </c>
      <c r="O183" t="str">
        <f>IF($E183=5,VLOOKUP($E183,ファイル!$K$38:$L$43,2,FALSE),VLOOKUP($E183,ファイル!$K$57:$AE$85,$G183+1,FALSE))</f>
        <v>ひずみ他</v>
      </c>
      <c r="P183" t="str">
        <f>VLOOKUP($F183,ファイル!$K$57:$AE$85,$G183+1,FALSE)</f>
        <v>軸力σ</v>
      </c>
    </row>
    <row r="184" spans="1:16">
      <c r="A184">
        <f t="shared" si="43"/>
        <v>79</v>
      </c>
      <c r="B184" s="2" t="str">
        <f t="shared" si="41"/>
        <v>Comment79</v>
      </c>
      <c r="C184" s="8">
        <f t="shared" si="42"/>
        <v>3882</v>
      </c>
      <c r="D184">
        <f t="shared" si="31"/>
        <v>38820</v>
      </c>
      <c r="E184">
        <f t="shared" si="36"/>
        <v>5</v>
      </c>
      <c r="F184">
        <f t="shared" si="37"/>
        <v>4</v>
      </c>
      <c r="G184">
        <f t="shared" si="38"/>
        <v>16</v>
      </c>
      <c r="H184" s="1">
        <f t="shared" si="32"/>
        <v>5</v>
      </c>
      <c r="I184" s="1">
        <f t="shared" si="33"/>
        <v>4</v>
      </c>
      <c r="J184" s="1">
        <f t="shared" si="34"/>
        <v>4</v>
      </c>
      <c r="K184" t="str">
        <f t="shared" si="35"/>
        <v xml:space="preserve">     38820    5    4Comment79</v>
      </c>
      <c r="O184" t="str">
        <f>IF($E184=5,VLOOKUP($E184,ファイル!$K$38:$L$43,2,FALSE),VLOOKUP($E184,ファイル!$K$57:$AE$85,$G184+1,FALSE))</f>
        <v>ひずみ他</v>
      </c>
      <c r="P184" t="str">
        <f>VLOOKUP($F184,ファイル!$K$57:$AE$85,$G184+1,FALSE)</f>
        <v>軸力σ</v>
      </c>
    </row>
    <row r="185" spans="1:16">
      <c r="A185">
        <f t="shared" si="43"/>
        <v>80</v>
      </c>
      <c r="B185" s="2" t="str">
        <f t="shared" si="41"/>
        <v>Comment80</v>
      </c>
      <c r="C185" s="8">
        <f t="shared" si="42"/>
        <v>3883</v>
      </c>
      <c r="D185">
        <f t="shared" si="31"/>
        <v>38830</v>
      </c>
      <c r="E185">
        <f t="shared" si="36"/>
        <v>5</v>
      </c>
      <c r="F185">
        <f t="shared" si="37"/>
        <v>4</v>
      </c>
      <c r="G185">
        <f t="shared" si="38"/>
        <v>16</v>
      </c>
      <c r="H185" s="1">
        <f t="shared" si="32"/>
        <v>5</v>
      </c>
      <c r="I185" s="1">
        <f t="shared" si="33"/>
        <v>4</v>
      </c>
      <c r="J185" s="1">
        <f t="shared" si="34"/>
        <v>4</v>
      </c>
      <c r="K185" t="str">
        <f t="shared" si="35"/>
        <v xml:space="preserve">     38830    5    4Comment80</v>
      </c>
      <c r="O185" t="str">
        <f>IF($E185=5,VLOOKUP($E185,ファイル!$K$38:$L$43,2,FALSE),VLOOKUP($E185,ファイル!$K$57:$AE$85,$G185+1,FALSE))</f>
        <v>ひずみ他</v>
      </c>
      <c r="P185" t="str">
        <f>VLOOKUP($F185,ファイル!$K$57:$AE$85,$G185+1,FALSE)</f>
        <v>軸力σ</v>
      </c>
    </row>
    <row r="186" spans="1:16">
      <c r="A186">
        <f t="shared" si="43"/>
        <v>81</v>
      </c>
      <c r="B186" s="2" t="str">
        <f t="shared" si="41"/>
        <v>Comment81</v>
      </c>
      <c r="C186" s="8">
        <f t="shared" si="42"/>
        <v>3884</v>
      </c>
      <c r="D186">
        <f t="shared" si="31"/>
        <v>38840</v>
      </c>
      <c r="E186">
        <f t="shared" si="36"/>
        <v>5</v>
      </c>
      <c r="F186">
        <f t="shared" si="37"/>
        <v>4</v>
      </c>
      <c r="G186">
        <f t="shared" si="38"/>
        <v>16</v>
      </c>
      <c r="H186" s="1">
        <f t="shared" si="32"/>
        <v>5</v>
      </c>
      <c r="I186" s="1">
        <f t="shared" si="33"/>
        <v>4</v>
      </c>
      <c r="J186" s="1">
        <f t="shared" si="34"/>
        <v>4</v>
      </c>
      <c r="K186" t="str">
        <f t="shared" si="35"/>
        <v xml:space="preserve">     38840    5    4Comment81</v>
      </c>
      <c r="O186" t="str">
        <f>IF($E186=5,VLOOKUP($E186,ファイル!$K$38:$L$43,2,FALSE),VLOOKUP($E186,ファイル!$K$57:$AE$85,$G186+1,FALSE))</f>
        <v>ひずみ他</v>
      </c>
      <c r="P186" t="str">
        <f>VLOOKUP($F186,ファイル!$K$57:$AE$85,$G186+1,FALSE)</f>
        <v>軸力σ</v>
      </c>
    </row>
    <row r="187" spans="1:16">
      <c r="A187">
        <f t="shared" si="43"/>
        <v>82</v>
      </c>
      <c r="B187" s="2" t="str">
        <f t="shared" si="41"/>
        <v>Comment82</v>
      </c>
      <c r="C187" s="8">
        <f t="shared" si="42"/>
        <v>3885</v>
      </c>
      <c r="D187">
        <f t="shared" si="31"/>
        <v>38850</v>
      </c>
      <c r="E187">
        <f t="shared" si="36"/>
        <v>5</v>
      </c>
      <c r="F187">
        <f t="shared" si="37"/>
        <v>4</v>
      </c>
      <c r="G187">
        <f t="shared" si="38"/>
        <v>16</v>
      </c>
      <c r="H187" s="1">
        <f t="shared" si="32"/>
        <v>5</v>
      </c>
      <c r="I187" s="1">
        <f t="shared" si="33"/>
        <v>4</v>
      </c>
      <c r="J187" s="1">
        <f t="shared" si="34"/>
        <v>4</v>
      </c>
      <c r="K187" t="str">
        <f t="shared" si="35"/>
        <v xml:space="preserve">     38850    5    4Comment82</v>
      </c>
      <c r="O187" t="str">
        <f>IF($E187=5,VLOOKUP($E187,ファイル!$K$38:$L$43,2,FALSE),VLOOKUP($E187,ファイル!$K$57:$AE$85,$G187+1,FALSE))</f>
        <v>ひずみ他</v>
      </c>
      <c r="P187" t="str">
        <f>VLOOKUP($F187,ファイル!$K$57:$AE$85,$G187+1,FALSE)</f>
        <v>軸力σ</v>
      </c>
    </row>
    <row r="188" spans="1:16">
      <c r="A188">
        <f t="shared" si="43"/>
        <v>83</v>
      </c>
      <c r="B188" s="2" t="str">
        <f t="shared" si="41"/>
        <v>Comment83</v>
      </c>
      <c r="C188" s="8">
        <f t="shared" si="42"/>
        <v>3886</v>
      </c>
      <c r="D188">
        <f t="shared" si="31"/>
        <v>38860</v>
      </c>
      <c r="E188">
        <f t="shared" si="36"/>
        <v>5</v>
      </c>
      <c r="F188">
        <f t="shared" si="37"/>
        <v>4</v>
      </c>
      <c r="G188">
        <f t="shared" si="38"/>
        <v>16</v>
      </c>
      <c r="H188" s="1">
        <f t="shared" si="32"/>
        <v>5</v>
      </c>
      <c r="I188" s="1">
        <f t="shared" si="33"/>
        <v>4</v>
      </c>
      <c r="J188" s="1">
        <f t="shared" si="34"/>
        <v>4</v>
      </c>
      <c r="K188" t="str">
        <f t="shared" si="35"/>
        <v xml:space="preserve">     38860    5    4Comment83</v>
      </c>
      <c r="O188" t="str">
        <f>IF($E188=5,VLOOKUP($E188,ファイル!$K$38:$L$43,2,FALSE),VLOOKUP($E188,ファイル!$K$57:$AE$85,$G188+1,FALSE))</f>
        <v>ひずみ他</v>
      </c>
      <c r="P188" t="str">
        <f>VLOOKUP($F188,ファイル!$K$57:$AE$85,$G188+1,FALSE)</f>
        <v>軸力σ</v>
      </c>
    </row>
    <row r="189" spans="1:16">
      <c r="A189">
        <f t="shared" si="43"/>
        <v>84</v>
      </c>
      <c r="B189" s="2" t="str">
        <f t="shared" si="41"/>
        <v>Comment84</v>
      </c>
      <c r="C189" s="8">
        <f t="shared" si="42"/>
        <v>3887</v>
      </c>
      <c r="D189">
        <f t="shared" si="31"/>
        <v>38870</v>
      </c>
      <c r="E189">
        <f t="shared" si="36"/>
        <v>5</v>
      </c>
      <c r="F189">
        <f t="shared" si="37"/>
        <v>4</v>
      </c>
      <c r="G189">
        <f t="shared" si="38"/>
        <v>16</v>
      </c>
      <c r="H189" s="1">
        <f t="shared" si="32"/>
        <v>5</v>
      </c>
      <c r="I189" s="1">
        <f t="shared" si="33"/>
        <v>4</v>
      </c>
      <c r="J189" s="1">
        <f t="shared" si="34"/>
        <v>4</v>
      </c>
      <c r="K189" t="str">
        <f t="shared" si="35"/>
        <v xml:space="preserve">     38870    5    4Comment84</v>
      </c>
      <c r="O189" t="str">
        <f>IF($E189=5,VLOOKUP($E189,ファイル!$K$38:$L$43,2,FALSE),VLOOKUP($E189,ファイル!$K$57:$AE$85,$G189+1,FALSE))</f>
        <v>ひずみ他</v>
      </c>
      <c r="P189" t="str">
        <f>VLOOKUP($F189,ファイル!$K$57:$AE$85,$G189+1,FALSE)</f>
        <v>軸力σ</v>
      </c>
    </row>
    <row r="190" spans="1:16">
      <c r="A190">
        <f t="shared" si="43"/>
        <v>85</v>
      </c>
      <c r="B190" s="2" t="str">
        <f t="shared" si="41"/>
        <v>Comment85</v>
      </c>
      <c r="C190" s="8">
        <f t="shared" si="42"/>
        <v>3888</v>
      </c>
      <c r="D190">
        <f t="shared" si="31"/>
        <v>38880</v>
      </c>
      <c r="E190">
        <f t="shared" si="36"/>
        <v>5</v>
      </c>
      <c r="F190">
        <f t="shared" si="37"/>
        <v>4</v>
      </c>
      <c r="G190">
        <f t="shared" si="38"/>
        <v>16</v>
      </c>
      <c r="H190" s="1">
        <f t="shared" si="32"/>
        <v>5</v>
      </c>
      <c r="I190" s="1">
        <f t="shared" si="33"/>
        <v>4</v>
      </c>
      <c r="J190" s="1">
        <f t="shared" si="34"/>
        <v>4</v>
      </c>
      <c r="K190" t="str">
        <f t="shared" si="35"/>
        <v xml:space="preserve">     38880    5    4Comment85</v>
      </c>
      <c r="O190" t="str">
        <f>IF($E190=5,VLOOKUP($E190,ファイル!$K$38:$L$43,2,FALSE),VLOOKUP($E190,ファイル!$K$57:$AE$85,$G190+1,FALSE))</f>
        <v>ひずみ他</v>
      </c>
      <c r="P190" t="str">
        <f>VLOOKUP($F190,ファイル!$K$57:$AE$85,$G190+1,FALSE)</f>
        <v>軸力σ</v>
      </c>
    </row>
    <row r="191" spans="1:16">
      <c r="A191">
        <f t="shared" si="43"/>
        <v>86</v>
      </c>
      <c r="B191" s="2" t="str">
        <f t="shared" si="41"/>
        <v>Comment86</v>
      </c>
      <c r="C191" s="8">
        <f t="shared" si="42"/>
        <v>3889</v>
      </c>
      <c r="D191">
        <f t="shared" si="31"/>
        <v>38890</v>
      </c>
      <c r="E191">
        <f t="shared" si="36"/>
        <v>5</v>
      </c>
      <c r="F191">
        <f t="shared" si="37"/>
        <v>4</v>
      </c>
      <c r="G191">
        <f t="shared" si="38"/>
        <v>16</v>
      </c>
      <c r="H191" s="1">
        <f t="shared" si="32"/>
        <v>5</v>
      </c>
      <c r="I191" s="1">
        <f t="shared" si="33"/>
        <v>4</v>
      </c>
      <c r="J191" s="1">
        <f t="shared" si="34"/>
        <v>4</v>
      </c>
      <c r="K191" t="str">
        <f t="shared" si="35"/>
        <v xml:space="preserve">     38890    5    4Comment86</v>
      </c>
      <c r="O191" t="str">
        <f>IF($E191=5,VLOOKUP($E191,ファイル!$K$38:$L$43,2,FALSE),VLOOKUP($E191,ファイル!$K$57:$AE$85,$G191+1,FALSE))</f>
        <v>ひずみ他</v>
      </c>
      <c r="P191" t="str">
        <f>VLOOKUP($F191,ファイル!$K$57:$AE$85,$G191+1,FALSE)</f>
        <v>軸力σ</v>
      </c>
    </row>
    <row r="192" spans="1:16">
      <c r="A192">
        <f t="shared" si="43"/>
        <v>87</v>
      </c>
      <c r="B192" s="2" t="str">
        <f t="shared" si="41"/>
        <v>Comment87</v>
      </c>
      <c r="C192" s="8">
        <f t="shared" si="42"/>
        <v>3890</v>
      </c>
      <c r="D192">
        <f t="shared" si="31"/>
        <v>38900</v>
      </c>
      <c r="E192">
        <f t="shared" si="36"/>
        <v>5</v>
      </c>
      <c r="F192">
        <f t="shared" si="37"/>
        <v>4</v>
      </c>
      <c r="G192">
        <f t="shared" si="38"/>
        <v>16</v>
      </c>
      <c r="H192" s="1">
        <f t="shared" si="32"/>
        <v>5</v>
      </c>
      <c r="I192" s="1">
        <f t="shared" si="33"/>
        <v>4</v>
      </c>
      <c r="J192" s="1">
        <f t="shared" si="34"/>
        <v>4</v>
      </c>
      <c r="K192" t="str">
        <f t="shared" si="35"/>
        <v xml:space="preserve">     38900    5    4Comment87</v>
      </c>
      <c r="O192" t="str">
        <f>IF($E192=5,VLOOKUP($E192,ファイル!$K$38:$L$43,2,FALSE),VLOOKUP($E192,ファイル!$K$57:$AE$85,$G192+1,FALSE))</f>
        <v>ひずみ他</v>
      </c>
      <c r="P192" t="str">
        <f>VLOOKUP($F192,ファイル!$K$57:$AE$85,$G192+1,FALSE)</f>
        <v>軸力σ</v>
      </c>
    </row>
    <row r="193" spans="1:16">
      <c r="A193">
        <f t="shared" si="43"/>
        <v>88</v>
      </c>
      <c r="B193" s="2" t="str">
        <f t="shared" si="41"/>
        <v>Comment88</v>
      </c>
      <c r="C193" s="8">
        <f t="shared" si="42"/>
        <v>3891</v>
      </c>
      <c r="D193">
        <f t="shared" si="31"/>
        <v>38910</v>
      </c>
      <c r="E193">
        <f t="shared" si="36"/>
        <v>5</v>
      </c>
      <c r="F193">
        <f t="shared" si="37"/>
        <v>4</v>
      </c>
      <c r="G193">
        <f t="shared" si="38"/>
        <v>16</v>
      </c>
      <c r="H193" s="1">
        <f t="shared" si="32"/>
        <v>5</v>
      </c>
      <c r="I193" s="1">
        <f t="shared" si="33"/>
        <v>4</v>
      </c>
      <c r="J193" s="1">
        <f t="shared" si="34"/>
        <v>4</v>
      </c>
      <c r="K193" t="str">
        <f t="shared" si="35"/>
        <v xml:space="preserve">     38910    5    4Comment88</v>
      </c>
      <c r="O193" t="str">
        <f>IF($E193=5,VLOOKUP($E193,ファイル!$K$38:$L$43,2,FALSE),VLOOKUP($E193,ファイル!$K$57:$AE$85,$G193+1,FALSE))</f>
        <v>ひずみ他</v>
      </c>
      <c r="P193" t="str">
        <f>VLOOKUP($F193,ファイル!$K$57:$AE$85,$G193+1,FALSE)</f>
        <v>軸力σ</v>
      </c>
    </row>
    <row r="194" spans="1:16">
      <c r="A194">
        <f t="shared" si="43"/>
        <v>89</v>
      </c>
      <c r="B194" s="2" t="str">
        <f t="shared" si="41"/>
        <v>Comment89</v>
      </c>
      <c r="C194" s="8">
        <f t="shared" si="42"/>
        <v>3892</v>
      </c>
      <c r="D194">
        <f t="shared" si="31"/>
        <v>38920</v>
      </c>
      <c r="E194">
        <f t="shared" si="36"/>
        <v>5</v>
      </c>
      <c r="F194">
        <f t="shared" si="37"/>
        <v>4</v>
      </c>
      <c r="G194">
        <f t="shared" si="38"/>
        <v>16</v>
      </c>
      <c r="H194" s="1">
        <f t="shared" si="32"/>
        <v>5</v>
      </c>
      <c r="I194" s="1">
        <f t="shared" si="33"/>
        <v>4</v>
      </c>
      <c r="J194" s="1">
        <f t="shared" si="34"/>
        <v>4</v>
      </c>
      <c r="K194" t="str">
        <f t="shared" si="35"/>
        <v xml:space="preserve">     38920    5    4Comment89</v>
      </c>
      <c r="O194" t="str">
        <f>IF($E194=5,VLOOKUP($E194,ファイル!$K$38:$L$43,2,FALSE),VLOOKUP($E194,ファイル!$K$57:$AE$85,$G194+1,FALSE))</f>
        <v>ひずみ他</v>
      </c>
      <c r="P194" t="str">
        <f>VLOOKUP($F194,ファイル!$K$57:$AE$85,$G194+1,FALSE)</f>
        <v>軸力σ</v>
      </c>
    </row>
    <row r="195" spans="1:16">
      <c r="A195">
        <f t="shared" si="43"/>
        <v>90</v>
      </c>
      <c r="B195" s="2" t="str">
        <f t="shared" si="41"/>
        <v>Comment90</v>
      </c>
      <c r="C195" s="8">
        <f t="shared" si="42"/>
        <v>3893</v>
      </c>
      <c r="D195">
        <f t="shared" si="31"/>
        <v>38930</v>
      </c>
      <c r="E195">
        <f t="shared" si="36"/>
        <v>5</v>
      </c>
      <c r="F195">
        <f t="shared" si="37"/>
        <v>4</v>
      </c>
      <c r="G195">
        <f t="shared" si="38"/>
        <v>16</v>
      </c>
      <c r="H195" s="1">
        <f t="shared" si="32"/>
        <v>5</v>
      </c>
      <c r="I195" s="1">
        <f t="shared" si="33"/>
        <v>4</v>
      </c>
      <c r="J195" s="1">
        <f t="shared" si="34"/>
        <v>4</v>
      </c>
      <c r="K195" t="str">
        <f t="shared" si="35"/>
        <v xml:space="preserve">     38930    5    4Comment90</v>
      </c>
      <c r="O195" t="str">
        <f>IF($E195=5,VLOOKUP($E195,ファイル!$K$38:$L$43,2,FALSE),VLOOKUP($E195,ファイル!$K$57:$AE$85,$G195+1,FALSE))</f>
        <v>ひずみ他</v>
      </c>
      <c r="P195" t="str">
        <f>VLOOKUP($F195,ファイル!$K$57:$AE$85,$G195+1,FALSE)</f>
        <v>軸力σ</v>
      </c>
    </row>
    <row r="196" spans="1:16">
      <c r="A196">
        <f t="shared" si="43"/>
        <v>91</v>
      </c>
      <c r="B196" s="2" t="str">
        <f t="shared" si="41"/>
        <v>Comment91</v>
      </c>
      <c r="C196" s="8">
        <f t="shared" si="42"/>
        <v>3894</v>
      </c>
      <c r="D196">
        <f t="shared" si="31"/>
        <v>38940</v>
      </c>
      <c r="E196">
        <f t="shared" si="36"/>
        <v>5</v>
      </c>
      <c r="F196">
        <f t="shared" si="37"/>
        <v>4</v>
      </c>
      <c r="G196">
        <f t="shared" si="38"/>
        <v>16</v>
      </c>
      <c r="H196" s="1">
        <f t="shared" si="32"/>
        <v>5</v>
      </c>
      <c r="I196" s="1">
        <f t="shared" si="33"/>
        <v>4</v>
      </c>
      <c r="J196" s="1">
        <f t="shared" si="34"/>
        <v>4</v>
      </c>
      <c r="K196" t="str">
        <f t="shared" si="35"/>
        <v xml:space="preserve">     38940    5    4Comment91</v>
      </c>
      <c r="O196" t="str">
        <f>IF($E196=5,VLOOKUP($E196,ファイル!$K$38:$L$43,2,FALSE),VLOOKUP($E196,ファイル!$K$57:$AE$85,$G196+1,FALSE))</f>
        <v>ひずみ他</v>
      </c>
      <c r="P196" t="str">
        <f>VLOOKUP($F196,ファイル!$K$57:$AE$85,$G196+1,FALSE)</f>
        <v>軸力σ</v>
      </c>
    </row>
    <row r="197" spans="1:16">
      <c r="A197">
        <f t="shared" si="43"/>
        <v>92</v>
      </c>
      <c r="B197" s="2" t="str">
        <f t="shared" si="41"/>
        <v>Comment92</v>
      </c>
      <c r="C197" s="8">
        <f t="shared" si="42"/>
        <v>3895</v>
      </c>
      <c r="D197">
        <f t="shared" ref="D197:D260" si="44">$D$2*C197</f>
        <v>38950</v>
      </c>
      <c r="E197">
        <f t="shared" si="36"/>
        <v>5</v>
      </c>
      <c r="F197">
        <f t="shared" si="37"/>
        <v>4</v>
      </c>
      <c r="G197">
        <f t="shared" si="38"/>
        <v>16</v>
      </c>
      <c r="H197" s="1">
        <f t="shared" ref="H197:H260" si="45">IF(D197&gt;=10000,5,IF(D197&gt;=1000,6,IF(D197&gt;=100,7,IF(D197&gt;=10,8,9))))</f>
        <v>5</v>
      </c>
      <c r="I197" s="1">
        <f t="shared" ref="I197:I260" si="46">IF(E197&gt;=10000,0,IF(E197&gt;=1000,1,IF(E197&gt;=100,2,IF(E197&gt;=10,3,4))))</f>
        <v>4</v>
      </c>
      <c r="J197" s="1">
        <f t="shared" ref="J197:J260" si="47">IF(F197&gt;=10000,0,IF(F197&gt;=1000,1,IF(F197&gt;=100,2,IF(F197&gt;=10,3,4))))</f>
        <v>4</v>
      </c>
      <c r="K197" t="str">
        <f t="shared" ref="K197:K260" si="48">REPT(" ",$H197)&amp;FIXED($D197,0,TRUE)&amp;REPT(" ",I197)&amp;FIXED(E197,0,TRUE)&amp;REPT(" ",J197)&amp;FIXED(F197,0,TRUE)&amp;$B197</f>
        <v xml:space="preserve">     38950    5    4Comment92</v>
      </c>
      <c r="O197" t="str">
        <f>IF($E197=5,VLOOKUP($E197,ファイル!$K$38:$L$43,2,FALSE),VLOOKUP($E197,ファイル!$K$57:$AE$85,$G197+1,FALSE))</f>
        <v>ひずみ他</v>
      </c>
      <c r="P197" t="str">
        <f>VLOOKUP($F197,ファイル!$K$57:$AE$85,$G197+1,FALSE)</f>
        <v>軸力σ</v>
      </c>
    </row>
    <row r="198" spans="1:16">
      <c r="A198">
        <f t="shared" si="43"/>
        <v>93</v>
      </c>
      <c r="B198" s="2" t="str">
        <f t="shared" si="41"/>
        <v>Comment93</v>
      </c>
      <c r="C198" s="8">
        <f t="shared" si="42"/>
        <v>3896</v>
      </c>
      <c r="D198">
        <f t="shared" si="44"/>
        <v>38960</v>
      </c>
      <c r="E198">
        <f t="shared" si="36"/>
        <v>5</v>
      </c>
      <c r="F198">
        <f t="shared" si="37"/>
        <v>4</v>
      </c>
      <c r="G198">
        <f t="shared" si="38"/>
        <v>16</v>
      </c>
      <c r="H198" s="1">
        <f t="shared" si="45"/>
        <v>5</v>
      </c>
      <c r="I198" s="1">
        <f t="shared" si="46"/>
        <v>4</v>
      </c>
      <c r="J198" s="1">
        <f t="shared" si="47"/>
        <v>4</v>
      </c>
      <c r="K198" t="str">
        <f t="shared" si="48"/>
        <v xml:space="preserve">     38960    5    4Comment93</v>
      </c>
      <c r="O198" t="str">
        <f>IF($E198=5,VLOOKUP($E198,ファイル!$K$38:$L$43,2,FALSE),VLOOKUP($E198,ファイル!$K$57:$AE$85,$G198+1,FALSE))</f>
        <v>ひずみ他</v>
      </c>
      <c r="P198" t="str">
        <f>VLOOKUP($F198,ファイル!$K$57:$AE$85,$G198+1,FALSE)</f>
        <v>軸力σ</v>
      </c>
    </row>
    <row r="199" spans="1:16">
      <c r="A199">
        <f t="shared" si="43"/>
        <v>94</v>
      </c>
      <c r="B199" s="2" t="str">
        <f t="shared" si="41"/>
        <v>Comment94</v>
      </c>
      <c r="C199" s="8">
        <f t="shared" si="42"/>
        <v>3897</v>
      </c>
      <c r="D199">
        <f t="shared" si="44"/>
        <v>38970</v>
      </c>
      <c r="E199">
        <f t="shared" si="36"/>
        <v>5</v>
      </c>
      <c r="F199">
        <f t="shared" si="37"/>
        <v>4</v>
      </c>
      <c r="G199">
        <f t="shared" si="38"/>
        <v>16</v>
      </c>
      <c r="H199" s="1">
        <f t="shared" si="45"/>
        <v>5</v>
      </c>
      <c r="I199" s="1">
        <f t="shared" si="46"/>
        <v>4</v>
      </c>
      <c r="J199" s="1">
        <f t="shared" si="47"/>
        <v>4</v>
      </c>
      <c r="K199" t="str">
        <f t="shared" si="48"/>
        <v xml:space="preserve">     38970    5    4Comment94</v>
      </c>
      <c r="O199" t="str">
        <f>IF($E199=5,VLOOKUP($E199,ファイル!$K$38:$L$43,2,FALSE),VLOOKUP($E199,ファイル!$K$57:$AE$85,$G199+1,FALSE))</f>
        <v>ひずみ他</v>
      </c>
      <c r="P199" t="str">
        <f>VLOOKUP($F199,ファイル!$K$57:$AE$85,$G199+1,FALSE)</f>
        <v>軸力σ</v>
      </c>
    </row>
    <row r="200" spans="1:16">
      <c r="A200">
        <f t="shared" si="43"/>
        <v>95</v>
      </c>
      <c r="B200" s="2" t="str">
        <f t="shared" si="41"/>
        <v>Comment95</v>
      </c>
      <c r="C200" s="8">
        <f t="shared" si="42"/>
        <v>3898</v>
      </c>
      <c r="D200">
        <f t="shared" si="44"/>
        <v>38980</v>
      </c>
      <c r="E200">
        <f t="shared" si="36"/>
        <v>5</v>
      </c>
      <c r="F200">
        <f t="shared" si="37"/>
        <v>4</v>
      </c>
      <c r="G200">
        <f t="shared" si="38"/>
        <v>16</v>
      </c>
      <c r="H200" s="1">
        <f t="shared" si="45"/>
        <v>5</v>
      </c>
      <c r="I200" s="1">
        <f t="shared" si="46"/>
        <v>4</v>
      </c>
      <c r="J200" s="1">
        <f t="shared" si="47"/>
        <v>4</v>
      </c>
      <c r="K200" t="str">
        <f t="shared" si="48"/>
        <v xml:space="preserve">     38980    5    4Comment95</v>
      </c>
      <c r="O200" t="str">
        <f>IF($E200=5,VLOOKUP($E200,ファイル!$K$38:$L$43,2,FALSE),VLOOKUP($E200,ファイル!$K$57:$AE$85,$G200+1,FALSE))</f>
        <v>ひずみ他</v>
      </c>
      <c r="P200" t="str">
        <f>VLOOKUP($F200,ファイル!$K$57:$AE$85,$G200+1,FALSE)</f>
        <v>軸力σ</v>
      </c>
    </row>
    <row r="201" spans="1:16">
      <c r="A201">
        <f t="shared" si="43"/>
        <v>96</v>
      </c>
      <c r="B201" s="2" t="str">
        <f t="shared" si="41"/>
        <v>Comment96</v>
      </c>
      <c r="C201" s="8">
        <f t="shared" si="42"/>
        <v>3899</v>
      </c>
      <c r="D201">
        <f t="shared" si="44"/>
        <v>38990</v>
      </c>
      <c r="E201">
        <f t="shared" si="36"/>
        <v>5</v>
      </c>
      <c r="F201">
        <f t="shared" si="37"/>
        <v>4</v>
      </c>
      <c r="G201">
        <f t="shared" si="38"/>
        <v>16</v>
      </c>
      <c r="H201" s="1">
        <f t="shared" si="45"/>
        <v>5</v>
      </c>
      <c r="I201" s="1">
        <f t="shared" si="46"/>
        <v>4</v>
      </c>
      <c r="J201" s="1">
        <f t="shared" si="47"/>
        <v>4</v>
      </c>
      <c r="K201" t="str">
        <f t="shared" si="48"/>
        <v xml:space="preserve">     38990    5    4Comment96</v>
      </c>
      <c r="O201" t="str">
        <f>IF($E201=5,VLOOKUP($E201,ファイル!$K$38:$L$43,2,FALSE),VLOOKUP($E201,ファイル!$K$57:$AE$85,$G201+1,FALSE))</f>
        <v>ひずみ他</v>
      </c>
      <c r="P201" t="str">
        <f>VLOOKUP($F201,ファイル!$K$57:$AE$85,$G201+1,FALSE)</f>
        <v>軸力σ</v>
      </c>
    </row>
    <row r="202" spans="1:16">
      <c r="A202">
        <f t="shared" si="43"/>
        <v>97</v>
      </c>
      <c r="B202" s="2" t="str">
        <f t="shared" si="41"/>
        <v>Comment97</v>
      </c>
      <c r="C202" s="8">
        <f t="shared" si="42"/>
        <v>3900</v>
      </c>
      <c r="D202">
        <f t="shared" si="44"/>
        <v>39000</v>
      </c>
      <c r="E202">
        <f t="shared" si="36"/>
        <v>5</v>
      </c>
      <c r="F202">
        <f t="shared" si="37"/>
        <v>4</v>
      </c>
      <c r="G202">
        <f t="shared" si="38"/>
        <v>16</v>
      </c>
      <c r="H202" s="1">
        <f t="shared" si="45"/>
        <v>5</v>
      </c>
      <c r="I202" s="1">
        <f t="shared" si="46"/>
        <v>4</v>
      </c>
      <c r="J202" s="1">
        <f t="shared" si="47"/>
        <v>4</v>
      </c>
      <c r="K202" t="str">
        <f t="shared" si="48"/>
        <v xml:space="preserve">     39000    5    4Comment97</v>
      </c>
      <c r="O202" t="str">
        <f>IF($E202=5,VLOOKUP($E202,ファイル!$K$38:$L$43,2,FALSE),VLOOKUP($E202,ファイル!$K$57:$AE$85,$G202+1,FALSE))</f>
        <v>ひずみ他</v>
      </c>
      <c r="P202" t="str">
        <f>VLOOKUP($F202,ファイル!$K$57:$AE$85,$G202+1,FALSE)</f>
        <v>軸力σ</v>
      </c>
    </row>
    <row r="203" spans="1:16">
      <c r="A203">
        <f t="shared" si="43"/>
        <v>98</v>
      </c>
      <c r="B203" s="2" t="str">
        <f t="shared" si="41"/>
        <v>Comment98</v>
      </c>
      <c r="C203" s="8">
        <f t="shared" si="42"/>
        <v>3901</v>
      </c>
      <c r="D203">
        <f t="shared" si="44"/>
        <v>39010</v>
      </c>
      <c r="E203">
        <f t="shared" si="36"/>
        <v>5</v>
      </c>
      <c r="F203">
        <f t="shared" si="37"/>
        <v>4</v>
      </c>
      <c r="G203">
        <f t="shared" si="38"/>
        <v>16</v>
      </c>
      <c r="H203" s="1">
        <f t="shared" si="45"/>
        <v>5</v>
      </c>
      <c r="I203" s="1">
        <f t="shared" si="46"/>
        <v>4</v>
      </c>
      <c r="J203" s="1">
        <f t="shared" si="47"/>
        <v>4</v>
      </c>
      <c r="K203" t="str">
        <f t="shared" si="48"/>
        <v xml:space="preserve">     39010    5    4Comment98</v>
      </c>
      <c r="O203" t="str">
        <f>IF($E203=5,VLOOKUP($E203,ファイル!$K$38:$L$43,2,FALSE),VLOOKUP($E203,ファイル!$K$57:$AE$85,$G203+1,FALSE))</f>
        <v>ひずみ他</v>
      </c>
      <c r="P203" t="str">
        <f>VLOOKUP($F203,ファイル!$K$57:$AE$85,$G203+1,FALSE)</f>
        <v>軸力σ</v>
      </c>
    </row>
    <row r="204" spans="1:16">
      <c r="A204">
        <f t="shared" si="43"/>
        <v>99</v>
      </c>
      <c r="B204" s="2" t="str">
        <f t="shared" si="41"/>
        <v>Comment99</v>
      </c>
      <c r="C204" s="8">
        <f t="shared" si="42"/>
        <v>3902</v>
      </c>
      <c r="D204">
        <f t="shared" si="44"/>
        <v>39020</v>
      </c>
      <c r="E204">
        <f t="shared" ref="E204:E208" si="49">E203</f>
        <v>5</v>
      </c>
      <c r="F204">
        <f t="shared" ref="F204:F208" si="50">F203</f>
        <v>4</v>
      </c>
      <c r="G204">
        <f t="shared" ref="G204:G208" si="51">G203</f>
        <v>16</v>
      </c>
      <c r="H204" s="1">
        <f t="shared" si="45"/>
        <v>5</v>
      </c>
      <c r="I204" s="1">
        <f t="shared" si="46"/>
        <v>4</v>
      </c>
      <c r="J204" s="1">
        <f t="shared" si="47"/>
        <v>4</v>
      </c>
      <c r="K204" t="str">
        <f t="shared" si="48"/>
        <v xml:space="preserve">     39020    5    4Comment99</v>
      </c>
      <c r="O204" t="str">
        <f>IF($E204=5,VLOOKUP($E204,ファイル!$K$38:$L$43,2,FALSE),VLOOKUP($E204,ファイル!$K$57:$AE$85,$G204+1,FALSE))</f>
        <v>ひずみ他</v>
      </c>
      <c r="P204" t="str">
        <f>VLOOKUP($F204,ファイル!$K$57:$AE$85,$G204+1,FALSE)</f>
        <v>軸力σ</v>
      </c>
    </row>
    <row r="205" spans="1:16">
      <c r="A205">
        <f t="shared" si="43"/>
        <v>100</v>
      </c>
      <c r="B205" s="2" t="str">
        <f t="shared" si="41"/>
        <v>Comment100</v>
      </c>
      <c r="C205" s="8">
        <f t="shared" si="42"/>
        <v>3903</v>
      </c>
      <c r="D205">
        <f t="shared" si="44"/>
        <v>39030</v>
      </c>
      <c r="E205">
        <f t="shared" si="49"/>
        <v>5</v>
      </c>
      <c r="F205">
        <f t="shared" si="50"/>
        <v>4</v>
      </c>
      <c r="G205">
        <f t="shared" si="51"/>
        <v>16</v>
      </c>
      <c r="H205" s="1">
        <f t="shared" si="45"/>
        <v>5</v>
      </c>
      <c r="I205" s="1">
        <f t="shared" si="46"/>
        <v>4</v>
      </c>
      <c r="J205" s="1">
        <f t="shared" si="47"/>
        <v>4</v>
      </c>
      <c r="K205" t="str">
        <f t="shared" si="48"/>
        <v xml:space="preserve">     39030    5    4Comment100</v>
      </c>
      <c r="O205" t="str">
        <f>IF($E205=5,VLOOKUP($E205,ファイル!$K$38:$L$43,2,FALSE),VLOOKUP($E205,ファイル!$K$57:$AE$85,$G205+1,FALSE))</f>
        <v>ひずみ他</v>
      </c>
      <c r="P205" t="str">
        <f>VLOOKUP($F205,ファイル!$K$57:$AE$85,$G205+1,FALSE)</f>
        <v>軸力σ</v>
      </c>
    </row>
    <row r="206" spans="1:16">
      <c r="A206">
        <f t="shared" si="43"/>
        <v>101</v>
      </c>
      <c r="B206" s="2" t="str">
        <f t="shared" si="41"/>
        <v>Comment101</v>
      </c>
      <c r="C206" s="8">
        <f t="shared" si="42"/>
        <v>3904</v>
      </c>
      <c r="D206">
        <f t="shared" si="44"/>
        <v>39040</v>
      </c>
      <c r="E206">
        <f t="shared" si="49"/>
        <v>5</v>
      </c>
      <c r="F206">
        <f t="shared" si="50"/>
        <v>4</v>
      </c>
      <c r="G206">
        <f t="shared" si="51"/>
        <v>16</v>
      </c>
      <c r="H206" s="1">
        <f t="shared" si="45"/>
        <v>5</v>
      </c>
      <c r="I206" s="1">
        <f t="shared" si="46"/>
        <v>4</v>
      </c>
      <c r="J206" s="1">
        <f t="shared" si="47"/>
        <v>4</v>
      </c>
      <c r="K206" t="str">
        <f t="shared" si="48"/>
        <v xml:space="preserve">     39040    5    4Comment101</v>
      </c>
      <c r="O206" t="str">
        <f>IF($E206=5,VLOOKUP($E206,ファイル!$K$38:$L$43,2,FALSE),VLOOKUP($E206,ファイル!$K$57:$AE$85,$G206+1,FALSE))</f>
        <v>ひずみ他</v>
      </c>
      <c r="P206" t="str">
        <f>VLOOKUP($F206,ファイル!$K$57:$AE$85,$G206+1,FALSE)</f>
        <v>軸力σ</v>
      </c>
    </row>
    <row r="207" spans="1:16">
      <c r="A207">
        <f t="shared" si="43"/>
        <v>102</v>
      </c>
      <c r="B207" s="2" t="str">
        <f t="shared" si="41"/>
        <v>Comment102</v>
      </c>
      <c r="C207" s="8">
        <f t="shared" si="42"/>
        <v>3905</v>
      </c>
      <c r="D207">
        <f t="shared" si="44"/>
        <v>39050</v>
      </c>
      <c r="E207">
        <f t="shared" si="49"/>
        <v>5</v>
      </c>
      <c r="F207">
        <f t="shared" si="50"/>
        <v>4</v>
      </c>
      <c r="G207">
        <f t="shared" si="51"/>
        <v>16</v>
      </c>
      <c r="H207" s="1">
        <f t="shared" si="45"/>
        <v>5</v>
      </c>
      <c r="I207" s="1">
        <f t="shared" si="46"/>
        <v>4</v>
      </c>
      <c r="J207" s="1">
        <f t="shared" si="47"/>
        <v>4</v>
      </c>
      <c r="K207" t="str">
        <f t="shared" si="48"/>
        <v xml:space="preserve">     39050    5    4Comment102</v>
      </c>
      <c r="O207" t="str">
        <f>IF($E207=5,VLOOKUP($E207,ファイル!$K$38:$L$43,2,FALSE),VLOOKUP($E207,ファイル!$K$57:$AE$85,$G207+1,FALSE))</f>
        <v>ひずみ他</v>
      </c>
      <c r="P207" t="str">
        <f>VLOOKUP($F207,ファイル!$K$57:$AE$85,$G207+1,FALSE)</f>
        <v>軸力σ</v>
      </c>
    </row>
    <row r="208" spans="1:16">
      <c r="A208">
        <f t="shared" si="43"/>
        <v>103</v>
      </c>
      <c r="B208" s="2" t="str">
        <f t="shared" si="41"/>
        <v>Comment103</v>
      </c>
      <c r="C208" s="8">
        <f t="shared" si="42"/>
        <v>3906</v>
      </c>
      <c r="D208">
        <f t="shared" si="44"/>
        <v>39060</v>
      </c>
      <c r="E208">
        <f t="shared" si="49"/>
        <v>5</v>
      </c>
      <c r="F208">
        <f t="shared" si="50"/>
        <v>4</v>
      </c>
      <c r="G208">
        <f t="shared" si="51"/>
        <v>16</v>
      </c>
      <c r="H208" s="1">
        <f t="shared" si="45"/>
        <v>5</v>
      </c>
      <c r="I208" s="1">
        <f t="shared" si="46"/>
        <v>4</v>
      </c>
      <c r="J208" s="1">
        <f t="shared" si="47"/>
        <v>4</v>
      </c>
      <c r="K208" t="str">
        <f t="shared" si="48"/>
        <v xml:space="preserve">     39060    5    4Comment103</v>
      </c>
      <c r="O208" t="str">
        <f>IF($E208=5,VLOOKUP($E208,ファイル!$K$38:$L$43,2,FALSE),VLOOKUP($E208,ファイル!$K$57:$AE$85,$G208+1,FALSE))</f>
        <v>ひずみ他</v>
      </c>
      <c r="P208" t="str">
        <f>VLOOKUP($F208,ファイル!$K$57:$AE$85,$G208+1,FALSE)</f>
        <v>軸力σ</v>
      </c>
    </row>
    <row r="209" spans="1:16">
      <c r="A209">
        <v>1</v>
      </c>
      <c r="B209" s="2" t="str">
        <f>"Comment"&amp;A209</f>
        <v>Comment1</v>
      </c>
      <c r="C209" s="8">
        <f t="shared" si="42"/>
        <v>3804</v>
      </c>
      <c r="D209">
        <f t="shared" si="44"/>
        <v>38040</v>
      </c>
      <c r="E209" s="8">
        <v>5</v>
      </c>
      <c r="F209" s="8">
        <v>5</v>
      </c>
      <c r="G209">
        <v>16</v>
      </c>
      <c r="H209" s="1">
        <f t="shared" si="45"/>
        <v>5</v>
      </c>
      <c r="I209" s="1">
        <f t="shared" si="46"/>
        <v>4</v>
      </c>
      <c r="J209" s="1">
        <f t="shared" si="47"/>
        <v>4</v>
      </c>
      <c r="K209" t="str">
        <f t="shared" si="48"/>
        <v xml:space="preserve">     38040    5    5Comment1</v>
      </c>
      <c r="O209" t="str">
        <f>IF($E209=5,VLOOKUP($E209,ファイル!$K$38:$L$43,2,FALSE),VLOOKUP($E209,ファイル!$K$57:$AE$85,$G209+1,FALSE))</f>
        <v>ひずみ他</v>
      </c>
      <c r="P209" t="str">
        <f>VLOOKUP($F209,ファイル!$K$57:$AE$85,$G209+1,FALSE)</f>
        <v>せん断力τ</v>
      </c>
    </row>
    <row r="210" spans="1:16">
      <c r="A210">
        <f>A209+1</f>
        <v>2</v>
      </c>
      <c r="B210" s="2" t="str">
        <f t="shared" ref="B210:B273" si="52">"Comment"&amp;A210</f>
        <v>Comment2</v>
      </c>
      <c r="C210" s="8">
        <f t="shared" si="42"/>
        <v>3805</v>
      </c>
      <c r="D210">
        <f t="shared" si="44"/>
        <v>38050</v>
      </c>
      <c r="E210">
        <f>E209</f>
        <v>5</v>
      </c>
      <c r="F210">
        <f t="shared" ref="F210:F214" si="53">F209</f>
        <v>5</v>
      </c>
      <c r="G210">
        <f>G209</f>
        <v>16</v>
      </c>
      <c r="H210" s="1">
        <f t="shared" si="45"/>
        <v>5</v>
      </c>
      <c r="I210" s="1">
        <f t="shared" si="46"/>
        <v>4</v>
      </c>
      <c r="J210" s="1">
        <f t="shared" si="47"/>
        <v>4</v>
      </c>
      <c r="K210" t="str">
        <f t="shared" si="48"/>
        <v xml:space="preserve">     38050    5    5Comment2</v>
      </c>
      <c r="O210" t="str">
        <f>IF($E210=5,VLOOKUP($E210,ファイル!$K$38:$L$43,2,FALSE),VLOOKUP($E210,ファイル!$K$57:$AE$85,$G210+1,FALSE))</f>
        <v>ひずみ他</v>
      </c>
      <c r="P210" t="str">
        <f>VLOOKUP($F210,ファイル!$K$57:$AE$85,$G210+1,FALSE)</f>
        <v>せん断力τ</v>
      </c>
    </row>
    <row r="211" spans="1:16">
      <c r="A211">
        <f t="shared" ref="A211:A274" si="54">A210+1</f>
        <v>3</v>
      </c>
      <c r="B211" s="2" t="str">
        <f t="shared" si="52"/>
        <v>Comment3</v>
      </c>
      <c r="C211" s="8">
        <f t="shared" si="42"/>
        <v>3806</v>
      </c>
      <c r="D211">
        <f t="shared" si="44"/>
        <v>38060</v>
      </c>
      <c r="E211">
        <f t="shared" ref="E211:E214" si="55">E210</f>
        <v>5</v>
      </c>
      <c r="F211">
        <f t="shared" si="53"/>
        <v>5</v>
      </c>
      <c r="G211">
        <f t="shared" ref="E211:G242" si="56">G210</f>
        <v>16</v>
      </c>
      <c r="H211" s="1">
        <f t="shared" si="45"/>
        <v>5</v>
      </c>
      <c r="I211" s="1">
        <f t="shared" si="46"/>
        <v>4</v>
      </c>
      <c r="J211" s="1">
        <f t="shared" si="47"/>
        <v>4</v>
      </c>
      <c r="K211" t="str">
        <f t="shared" si="48"/>
        <v xml:space="preserve">     38060    5    5Comment3</v>
      </c>
      <c r="O211" t="str">
        <f>IF($E211=5,VLOOKUP($E211,ファイル!$K$38:$L$43,2,FALSE),VLOOKUP($E211,ファイル!$K$57:$AE$85,$G211+1,FALSE))</f>
        <v>ひずみ他</v>
      </c>
      <c r="P211" t="str">
        <f>VLOOKUP($F211,ファイル!$K$57:$AE$85,$G211+1,FALSE)</f>
        <v>せん断力τ</v>
      </c>
    </row>
    <row r="212" spans="1:16">
      <c r="A212">
        <f t="shared" si="54"/>
        <v>4</v>
      </c>
      <c r="B212" s="2" t="str">
        <f t="shared" si="52"/>
        <v>Comment4</v>
      </c>
      <c r="C212" s="8">
        <f t="shared" si="42"/>
        <v>3807</v>
      </c>
      <c r="D212">
        <f t="shared" si="44"/>
        <v>38070</v>
      </c>
      <c r="E212">
        <f t="shared" si="55"/>
        <v>5</v>
      </c>
      <c r="F212">
        <f t="shared" si="53"/>
        <v>5</v>
      </c>
      <c r="G212">
        <f t="shared" si="56"/>
        <v>16</v>
      </c>
      <c r="H212" s="1">
        <f t="shared" si="45"/>
        <v>5</v>
      </c>
      <c r="I212" s="1">
        <f t="shared" si="46"/>
        <v>4</v>
      </c>
      <c r="J212" s="1">
        <f t="shared" si="47"/>
        <v>4</v>
      </c>
      <c r="K212" t="str">
        <f t="shared" si="48"/>
        <v xml:space="preserve">     38070    5    5Comment4</v>
      </c>
      <c r="O212" t="str">
        <f>IF($E212=5,VLOOKUP($E212,ファイル!$K$38:$L$43,2,FALSE),VLOOKUP($E212,ファイル!$K$57:$AE$85,$G212+1,FALSE))</f>
        <v>ひずみ他</v>
      </c>
      <c r="P212" t="str">
        <f>VLOOKUP($F212,ファイル!$K$57:$AE$85,$G212+1,FALSE)</f>
        <v>せん断力τ</v>
      </c>
    </row>
    <row r="213" spans="1:16">
      <c r="A213">
        <f t="shared" si="54"/>
        <v>5</v>
      </c>
      <c r="B213" s="2" t="str">
        <f t="shared" si="52"/>
        <v>Comment5</v>
      </c>
      <c r="C213" s="8">
        <f t="shared" si="42"/>
        <v>3808</v>
      </c>
      <c r="D213">
        <f t="shared" si="44"/>
        <v>38080</v>
      </c>
      <c r="E213">
        <f t="shared" si="55"/>
        <v>5</v>
      </c>
      <c r="F213">
        <f t="shared" si="53"/>
        <v>5</v>
      </c>
      <c r="G213">
        <f t="shared" si="56"/>
        <v>16</v>
      </c>
      <c r="H213" s="1">
        <f t="shared" si="45"/>
        <v>5</v>
      </c>
      <c r="I213" s="1">
        <f t="shared" si="46"/>
        <v>4</v>
      </c>
      <c r="J213" s="1">
        <f t="shared" si="47"/>
        <v>4</v>
      </c>
      <c r="K213" t="str">
        <f t="shared" si="48"/>
        <v xml:space="preserve">     38080    5    5Comment5</v>
      </c>
      <c r="O213" t="str">
        <f>IF($E213=5,VLOOKUP($E213,ファイル!$K$38:$L$43,2,FALSE),VLOOKUP($E213,ファイル!$K$57:$AE$85,$G213+1,FALSE))</f>
        <v>ひずみ他</v>
      </c>
      <c r="P213" t="str">
        <f>VLOOKUP($F213,ファイル!$K$57:$AE$85,$G213+1,FALSE)</f>
        <v>せん断力τ</v>
      </c>
    </row>
    <row r="214" spans="1:16">
      <c r="A214">
        <f t="shared" si="54"/>
        <v>6</v>
      </c>
      <c r="B214" s="2" t="str">
        <f t="shared" si="52"/>
        <v>Comment6</v>
      </c>
      <c r="C214" s="8">
        <f t="shared" si="42"/>
        <v>3809</v>
      </c>
      <c r="D214">
        <f t="shared" si="44"/>
        <v>38090</v>
      </c>
      <c r="E214">
        <f t="shared" si="55"/>
        <v>5</v>
      </c>
      <c r="F214">
        <f t="shared" si="53"/>
        <v>5</v>
      </c>
      <c r="G214">
        <f t="shared" si="56"/>
        <v>16</v>
      </c>
      <c r="H214" s="1">
        <f t="shared" si="45"/>
        <v>5</v>
      </c>
      <c r="I214" s="1">
        <f t="shared" si="46"/>
        <v>4</v>
      </c>
      <c r="J214" s="1">
        <f t="shared" si="47"/>
        <v>4</v>
      </c>
      <c r="K214" t="str">
        <f t="shared" si="48"/>
        <v xml:space="preserve">     38090    5    5Comment6</v>
      </c>
      <c r="O214" t="str">
        <f>IF($E214=5,VLOOKUP($E214,ファイル!$K$38:$L$43,2,FALSE),VLOOKUP($E214,ファイル!$K$57:$AE$85,$G214+1,FALSE))</f>
        <v>ひずみ他</v>
      </c>
      <c r="P214" t="str">
        <f>VLOOKUP($F214,ファイル!$K$57:$AE$85,$G214+1,FALSE)</f>
        <v>せん断力τ</v>
      </c>
    </row>
    <row r="215" spans="1:16">
      <c r="A215">
        <f t="shared" si="54"/>
        <v>7</v>
      </c>
      <c r="B215" s="2" t="str">
        <f t="shared" si="52"/>
        <v>Comment7</v>
      </c>
      <c r="C215" s="8">
        <f t="shared" si="42"/>
        <v>3810</v>
      </c>
      <c r="D215">
        <f t="shared" si="44"/>
        <v>38100</v>
      </c>
      <c r="E215">
        <f t="shared" si="56"/>
        <v>5</v>
      </c>
      <c r="F215">
        <f t="shared" si="56"/>
        <v>5</v>
      </c>
      <c r="G215">
        <f t="shared" si="56"/>
        <v>16</v>
      </c>
      <c r="H215" s="1">
        <f t="shared" si="45"/>
        <v>5</v>
      </c>
      <c r="I215" s="1">
        <f t="shared" si="46"/>
        <v>4</v>
      </c>
      <c r="J215" s="1">
        <f t="shared" si="47"/>
        <v>4</v>
      </c>
      <c r="K215" t="str">
        <f t="shared" si="48"/>
        <v xml:space="preserve">     38100    5    5Comment7</v>
      </c>
      <c r="O215" t="str">
        <f>IF($E215=5,VLOOKUP($E215,ファイル!$K$38:$L$43,2,FALSE),VLOOKUP($E215,ファイル!$K$57:$AE$85,$G215+1,FALSE))</f>
        <v>ひずみ他</v>
      </c>
      <c r="P215" t="str">
        <f>VLOOKUP($F215,ファイル!$K$57:$AE$85,$G215+1,FALSE)</f>
        <v>せん断力τ</v>
      </c>
    </row>
    <row r="216" spans="1:16">
      <c r="A216">
        <f t="shared" si="54"/>
        <v>8</v>
      </c>
      <c r="B216" s="2" t="str">
        <f t="shared" si="52"/>
        <v>Comment8</v>
      </c>
      <c r="C216" s="8">
        <f t="shared" si="42"/>
        <v>3811</v>
      </c>
      <c r="D216">
        <f t="shared" si="44"/>
        <v>38110</v>
      </c>
      <c r="E216">
        <f t="shared" si="56"/>
        <v>5</v>
      </c>
      <c r="F216">
        <f t="shared" si="56"/>
        <v>5</v>
      </c>
      <c r="G216">
        <f t="shared" si="56"/>
        <v>16</v>
      </c>
      <c r="H216" s="1">
        <f t="shared" si="45"/>
        <v>5</v>
      </c>
      <c r="I216" s="1">
        <f t="shared" si="46"/>
        <v>4</v>
      </c>
      <c r="J216" s="1">
        <f t="shared" si="47"/>
        <v>4</v>
      </c>
      <c r="K216" t="str">
        <f t="shared" si="48"/>
        <v xml:space="preserve">     38110    5    5Comment8</v>
      </c>
      <c r="O216" t="str">
        <f>IF($E216=5,VLOOKUP($E216,ファイル!$K$38:$L$43,2,FALSE),VLOOKUP($E216,ファイル!$K$57:$AE$85,$G216+1,FALSE))</f>
        <v>ひずみ他</v>
      </c>
      <c r="P216" t="str">
        <f>VLOOKUP($F216,ファイル!$K$57:$AE$85,$G216+1,FALSE)</f>
        <v>せん断力τ</v>
      </c>
    </row>
    <row r="217" spans="1:16">
      <c r="A217">
        <f t="shared" si="54"/>
        <v>9</v>
      </c>
      <c r="B217" s="2" t="str">
        <f t="shared" si="52"/>
        <v>Comment9</v>
      </c>
      <c r="C217" s="8">
        <f t="shared" si="42"/>
        <v>3812</v>
      </c>
      <c r="D217">
        <f t="shared" si="44"/>
        <v>38120</v>
      </c>
      <c r="E217">
        <f t="shared" si="56"/>
        <v>5</v>
      </c>
      <c r="F217">
        <f t="shared" si="56"/>
        <v>5</v>
      </c>
      <c r="G217">
        <f t="shared" si="56"/>
        <v>16</v>
      </c>
      <c r="H217" s="1">
        <f t="shared" si="45"/>
        <v>5</v>
      </c>
      <c r="I217" s="1">
        <f t="shared" si="46"/>
        <v>4</v>
      </c>
      <c r="J217" s="1">
        <f t="shared" si="47"/>
        <v>4</v>
      </c>
      <c r="K217" t="str">
        <f t="shared" si="48"/>
        <v xml:space="preserve">     38120    5    5Comment9</v>
      </c>
      <c r="O217" t="str">
        <f>IF($E217=5,VLOOKUP($E217,ファイル!$K$38:$L$43,2,FALSE),VLOOKUP($E217,ファイル!$K$57:$AE$85,$G217+1,FALSE))</f>
        <v>ひずみ他</v>
      </c>
      <c r="P217" t="str">
        <f>VLOOKUP($F217,ファイル!$K$57:$AE$85,$G217+1,FALSE)</f>
        <v>せん断力τ</v>
      </c>
    </row>
    <row r="218" spans="1:16">
      <c r="A218">
        <f t="shared" si="54"/>
        <v>10</v>
      </c>
      <c r="B218" s="2" t="str">
        <f t="shared" si="52"/>
        <v>Comment10</v>
      </c>
      <c r="C218" s="8">
        <f t="shared" si="42"/>
        <v>3813</v>
      </c>
      <c r="D218">
        <f t="shared" si="44"/>
        <v>38130</v>
      </c>
      <c r="E218">
        <f t="shared" si="56"/>
        <v>5</v>
      </c>
      <c r="F218">
        <f t="shared" si="56"/>
        <v>5</v>
      </c>
      <c r="G218">
        <f t="shared" si="56"/>
        <v>16</v>
      </c>
      <c r="H218" s="1">
        <f t="shared" si="45"/>
        <v>5</v>
      </c>
      <c r="I218" s="1">
        <f t="shared" si="46"/>
        <v>4</v>
      </c>
      <c r="J218" s="1">
        <f t="shared" si="47"/>
        <v>4</v>
      </c>
      <c r="K218" t="str">
        <f t="shared" si="48"/>
        <v xml:space="preserve">     38130    5    5Comment10</v>
      </c>
      <c r="O218" t="str">
        <f>IF($E218=5,VLOOKUP($E218,ファイル!$K$38:$L$43,2,FALSE),VLOOKUP($E218,ファイル!$K$57:$AE$85,$G218+1,FALSE))</f>
        <v>ひずみ他</v>
      </c>
      <c r="P218" t="str">
        <f>VLOOKUP($F218,ファイル!$K$57:$AE$85,$G218+1,FALSE)</f>
        <v>せん断力τ</v>
      </c>
    </row>
    <row r="219" spans="1:16">
      <c r="A219">
        <f t="shared" si="54"/>
        <v>11</v>
      </c>
      <c r="B219" s="2" t="str">
        <f t="shared" si="52"/>
        <v>Comment11</v>
      </c>
      <c r="C219" s="8">
        <f t="shared" si="42"/>
        <v>3814</v>
      </c>
      <c r="D219">
        <f t="shared" si="44"/>
        <v>38140</v>
      </c>
      <c r="E219">
        <f t="shared" si="56"/>
        <v>5</v>
      </c>
      <c r="F219">
        <f t="shared" si="56"/>
        <v>5</v>
      </c>
      <c r="G219">
        <f t="shared" si="56"/>
        <v>16</v>
      </c>
      <c r="H219" s="1">
        <f t="shared" si="45"/>
        <v>5</v>
      </c>
      <c r="I219" s="1">
        <f t="shared" si="46"/>
        <v>4</v>
      </c>
      <c r="J219" s="1">
        <f t="shared" si="47"/>
        <v>4</v>
      </c>
      <c r="K219" t="str">
        <f t="shared" si="48"/>
        <v xml:space="preserve">     38140    5    5Comment11</v>
      </c>
      <c r="O219" t="str">
        <f>IF($E219=5,VLOOKUP($E219,ファイル!$K$38:$L$43,2,FALSE),VLOOKUP($E219,ファイル!$K$57:$AE$85,$G219+1,FALSE))</f>
        <v>ひずみ他</v>
      </c>
      <c r="P219" t="str">
        <f>VLOOKUP($F219,ファイル!$K$57:$AE$85,$G219+1,FALSE)</f>
        <v>せん断力τ</v>
      </c>
    </row>
    <row r="220" spans="1:16">
      <c r="A220">
        <f t="shared" si="54"/>
        <v>12</v>
      </c>
      <c r="B220" s="2" t="str">
        <f t="shared" si="52"/>
        <v>Comment12</v>
      </c>
      <c r="C220" s="8">
        <f t="shared" si="42"/>
        <v>3815</v>
      </c>
      <c r="D220">
        <f t="shared" si="44"/>
        <v>38150</v>
      </c>
      <c r="E220">
        <f t="shared" si="56"/>
        <v>5</v>
      </c>
      <c r="F220">
        <f t="shared" si="56"/>
        <v>5</v>
      </c>
      <c r="G220">
        <f t="shared" si="56"/>
        <v>16</v>
      </c>
      <c r="H220" s="1">
        <f t="shared" si="45"/>
        <v>5</v>
      </c>
      <c r="I220" s="1">
        <f t="shared" si="46"/>
        <v>4</v>
      </c>
      <c r="J220" s="1">
        <f t="shared" si="47"/>
        <v>4</v>
      </c>
      <c r="K220" t="str">
        <f t="shared" si="48"/>
        <v xml:space="preserve">     38150    5    5Comment12</v>
      </c>
      <c r="O220" t="str">
        <f>IF($E220=5,VLOOKUP($E220,ファイル!$K$38:$L$43,2,FALSE),VLOOKUP($E220,ファイル!$K$57:$AE$85,$G220+1,FALSE))</f>
        <v>ひずみ他</v>
      </c>
      <c r="P220" t="str">
        <f>VLOOKUP($F220,ファイル!$K$57:$AE$85,$G220+1,FALSE)</f>
        <v>せん断力τ</v>
      </c>
    </row>
    <row r="221" spans="1:16">
      <c r="A221">
        <f t="shared" si="54"/>
        <v>13</v>
      </c>
      <c r="B221" s="2" t="str">
        <f t="shared" si="52"/>
        <v>Comment13</v>
      </c>
      <c r="C221" s="8">
        <f t="shared" si="42"/>
        <v>3816</v>
      </c>
      <c r="D221">
        <f t="shared" si="44"/>
        <v>38160</v>
      </c>
      <c r="E221">
        <f t="shared" si="56"/>
        <v>5</v>
      </c>
      <c r="F221">
        <f t="shared" si="56"/>
        <v>5</v>
      </c>
      <c r="G221">
        <f t="shared" si="56"/>
        <v>16</v>
      </c>
      <c r="H221" s="1">
        <f t="shared" si="45"/>
        <v>5</v>
      </c>
      <c r="I221" s="1">
        <f t="shared" si="46"/>
        <v>4</v>
      </c>
      <c r="J221" s="1">
        <f t="shared" si="47"/>
        <v>4</v>
      </c>
      <c r="K221" t="str">
        <f t="shared" si="48"/>
        <v xml:space="preserve">     38160    5    5Comment13</v>
      </c>
      <c r="O221" t="str">
        <f>IF($E221=5,VLOOKUP($E221,ファイル!$K$38:$L$43,2,FALSE),VLOOKUP($E221,ファイル!$K$57:$AE$85,$G221+1,FALSE))</f>
        <v>ひずみ他</v>
      </c>
      <c r="P221" t="str">
        <f>VLOOKUP($F221,ファイル!$K$57:$AE$85,$G221+1,FALSE)</f>
        <v>せん断力τ</v>
      </c>
    </row>
    <row r="222" spans="1:16">
      <c r="A222">
        <f t="shared" si="54"/>
        <v>14</v>
      </c>
      <c r="B222" s="2" t="str">
        <f t="shared" si="52"/>
        <v>Comment14</v>
      </c>
      <c r="C222" s="8">
        <f t="shared" si="42"/>
        <v>3817</v>
      </c>
      <c r="D222">
        <f t="shared" si="44"/>
        <v>38170</v>
      </c>
      <c r="E222">
        <f t="shared" si="56"/>
        <v>5</v>
      </c>
      <c r="F222">
        <f t="shared" si="56"/>
        <v>5</v>
      </c>
      <c r="G222">
        <f t="shared" si="56"/>
        <v>16</v>
      </c>
      <c r="H222" s="1">
        <f t="shared" si="45"/>
        <v>5</v>
      </c>
      <c r="I222" s="1">
        <f t="shared" si="46"/>
        <v>4</v>
      </c>
      <c r="J222" s="1">
        <f t="shared" si="47"/>
        <v>4</v>
      </c>
      <c r="K222" t="str">
        <f t="shared" si="48"/>
        <v xml:space="preserve">     38170    5    5Comment14</v>
      </c>
      <c r="O222" t="str">
        <f>IF($E222=5,VLOOKUP($E222,ファイル!$K$38:$L$43,2,FALSE),VLOOKUP($E222,ファイル!$K$57:$AE$85,$G222+1,FALSE))</f>
        <v>ひずみ他</v>
      </c>
      <c r="P222" t="str">
        <f>VLOOKUP($F222,ファイル!$K$57:$AE$85,$G222+1,FALSE)</f>
        <v>せん断力τ</v>
      </c>
    </row>
    <row r="223" spans="1:16">
      <c r="A223">
        <f t="shared" si="54"/>
        <v>15</v>
      </c>
      <c r="B223" s="2" t="str">
        <f t="shared" si="52"/>
        <v>Comment15</v>
      </c>
      <c r="C223" s="8">
        <f t="shared" si="42"/>
        <v>3818</v>
      </c>
      <c r="D223">
        <f t="shared" si="44"/>
        <v>38180</v>
      </c>
      <c r="E223">
        <f t="shared" si="56"/>
        <v>5</v>
      </c>
      <c r="F223">
        <f t="shared" si="56"/>
        <v>5</v>
      </c>
      <c r="G223">
        <f t="shared" si="56"/>
        <v>16</v>
      </c>
      <c r="H223" s="1">
        <f t="shared" si="45"/>
        <v>5</v>
      </c>
      <c r="I223" s="1">
        <f t="shared" si="46"/>
        <v>4</v>
      </c>
      <c r="J223" s="1">
        <f t="shared" si="47"/>
        <v>4</v>
      </c>
      <c r="K223" t="str">
        <f t="shared" si="48"/>
        <v xml:space="preserve">     38180    5    5Comment15</v>
      </c>
      <c r="O223" t="str">
        <f>IF($E223=5,VLOOKUP($E223,ファイル!$K$38:$L$43,2,FALSE),VLOOKUP($E223,ファイル!$K$57:$AE$85,$G223+1,FALSE))</f>
        <v>ひずみ他</v>
      </c>
      <c r="P223" t="str">
        <f>VLOOKUP($F223,ファイル!$K$57:$AE$85,$G223+1,FALSE)</f>
        <v>せん断力τ</v>
      </c>
    </row>
    <row r="224" spans="1:16">
      <c r="A224">
        <f t="shared" si="54"/>
        <v>16</v>
      </c>
      <c r="B224" s="2" t="str">
        <f t="shared" si="52"/>
        <v>Comment16</v>
      </c>
      <c r="C224" s="8">
        <f t="shared" si="42"/>
        <v>3819</v>
      </c>
      <c r="D224">
        <f t="shared" si="44"/>
        <v>38190</v>
      </c>
      <c r="E224">
        <f t="shared" si="56"/>
        <v>5</v>
      </c>
      <c r="F224">
        <f t="shared" si="56"/>
        <v>5</v>
      </c>
      <c r="G224">
        <f t="shared" si="56"/>
        <v>16</v>
      </c>
      <c r="H224" s="1">
        <f t="shared" si="45"/>
        <v>5</v>
      </c>
      <c r="I224" s="1">
        <f t="shared" si="46"/>
        <v>4</v>
      </c>
      <c r="J224" s="1">
        <f t="shared" si="47"/>
        <v>4</v>
      </c>
      <c r="K224" t="str">
        <f t="shared" si="48"/>
        <v xml:space="preserve">     38190    5    5Comment16</v>
      </c>
      <c r="O224" t="str">
        <f>IF($E224=5,VLOOKUP($E224,ファイル!$K$38:$L$43,2,FALSE),VLOOKUP($E224,ファイル!$K$57:$AE$85,$G224+1,FALSE))</f>
        <v>ひずみ他</v>
      </c>
      <c r="P224" t="str">
        <f>VLOOKUP($F224,ファイル!$K$57:$AE$85,$G224+1,FALSE)</f>
        <v>せん断力τ</v>
      </c>
    </row>
    <row r="225" spans="1:16">
      <c r="A225">
        <f t="shared" si="54"/>
        <v>17</v>
      </c>
      <c r="B225" s="2" t="str">
        <f t="shared" si="52"/>
        <v>Comment17</v>
      </c>
      <c r="C225" s="8">
        <f t="shared" si="42"/>
        <v>3820</v>
      </c>
      <c r="D225">
        <f t="shared" si="44"/>
        <v>38200</v>
      </c>
      <c r="E225">
        <f t="shared" si="56"/>
        <v>5</v>
      </c>
      <c r="F225">
        <f t="shared" si="56"/>
        <v>5</v>
      </c>
      <c r="G225">
        <f t="shared" si="56"/>
        <v>16</v>
      </c>
      <c r="H225" s="1">
        <f t="shared" si="45"/>
        <v>5</v>
      </c>
      <c r="I225" s="1">
        <f t="shared" si="46"/>
        <v>4</v>
      </c>
      <c r="J225" s="1">
        <f t="shared" si="47"/>
        <v>4</v>
      </c>
      <c r="K225" t="str">
        <f t="shared" si="48"/>
        <v xml:space="preserve">     38200    5    5Comment17</v>
      </c>
      <c r="O225" t="str">
        <f>IF($E225=5,VLOOKUP($E225,ファイル!$K$38:$L$43,2,FALSE),VLOOKUP($E225,ファイル!$K$57:$AE$85,$G225+1,FALSE))</f>
        <v>ひずみ他</v>
      </c>
      <c r="P225" t="str">
        <f>VLOOKUP($F225,ファイル!$K$57:$AE$85,$G225+1,FALSE)</f>
        <v>せん断力τ</v>
      </c>
    </row>
    <row r="226" spans="1:16">
      <c r="A226">
        <f t="shared" si="54"/>
        <v>18</v>
      </c>
      <c r="B226" s="2" t="str">
        <f t="shared" si="52"/>
        <v>Comment18</v>
      </c>
      <c r="C226" s="8">
        <f t="shared" si="42"/>
        <v>3821</v>
      </c>
      <c r="D226">
        <f t="shared" si="44"/>
        <v>38210</v>
      </c>
      <c r="E226">
        <f t="shared" si="56"/>
        <v>5</v>
      </c>
      <c r="F226">
        <f t="shared" si="56"/>
        <v>5</v>
      </c>
      <c r="G226">
        <f t="shared" si="56"/>
        <v>16</v>
      </c>
      <c r="H226" s="1">
        <f t="shared" si="45"/>
        <v>5</v>
      </c>
      <c r="I226" s="1">
        <f t="shared" si="46"/>
        <v>4</v>
      </c>
      <c r="J226" s="1">
        <f t="shared" si="47"/>
        <v>4</v>
      </c>
      <c r="K226" t="str">
        <f t="shared" si="48"/>
        <v xml:space="preserve">     38210    5    5Comment18</v>
      </c>
      <c r="O226" t="str">
        <f>IF($E226=5,VLOOKUP($E226,ファイル!$K$38:$L$43,2,FALSE),VLOOKUP($E226,ファイル!$K$57:$AE$85,$G226+1,FALSE))</f>
        <v>ひずみ他</v>
      </c>
      <c r="P226" t="str">
        <f>VLOOKUP($F226,ファイル!$K$57:$AE$85,$G226+1,FALSE)</f>
        <v>せん断力τ</v>
      </c>
    </row>
    <row r="227" spans="1:16">
      <c r="A227">
        <f t="shared" si="54"/>
        <v>19</v>
      </c>
      <c r="B227" s="2" t="str">
        <f t="shared" si="52"/>
        <v>Comment19</v>
      </c>
      <c r="C227" s="8">
        <f t="shared" si="42"/>
        <v>3822</v>
      </c>
      <c r="D227">
        <f t="shared" si="44"/>
        <v>38220</v>
      </c>
      <c r="E227">
        <f t="shared" si="56"/>
        <v>5</v>
      </c>
      <c r="F227">
        <f t="shared" si="56"/>
        <v>5</v>
      </c>
      <c r="G227">
        <f t="shared" si="56"/>
        <v>16</v>
      </c>
      <c r="H227" s="1">
        <f t="shared" si="45"/>
        <v>5</v>
      </c>
      <c r="I227" s="1">
        <f t="shared" si="46"/>
        <v>4</v>
      </c>
      <c r="J227" s="1">
        <f t="shared" si="47"/>
        <v>4</v>
      </c>
      <c r="K227" t="str">
        <f t="shared" si="48"/>
        <v xml:space="preserve">     38220    5    5Comment19</v>
      </c>
      <c r="O227" t="str">
        <f>IF($E227=5,VLOOKUP($E227,ファイル!$K$38:$L$43,2,FALSE),VLOOKUP($E227,ファイル!$K$57:$AE$85,$G227+1,FALSE))</f>
        <v>ひずみ他</v>
      </c>
      <c r="P227" t="str">
        <f>VLOOKUP($F227,ファイル!$K$57:$AE$85,$G227+1,FALSE)</f>
        <v>せん断力τ</v>
      </c>
    </row>
    <row r="228" spans="1:16">
      <c r="A228">
        <f t="shared" si="54"/>
        <v>20</v>
      </c>
      <c r="B228" s="2" t="str">
        <f t="shared" si="52"/>
        <v>Comment20</v>
      </c>
      <c r="C228" s="8">
        <f t="shared" si="42"/>
        <v>3823</v>
      </c>
      <c r="D228">
        <f t="shared" si="44"/>
        <v>38230</v>
      </c>
      <c r="E228">
        <f t="shared" si="56"/>
        <v>5</v>
      </c>
      <c r="F228">
        <f t="shared" si="56"/>
        <v>5</v>
      </c>
      <c r="G228">
        <f t="shared" si="56"/>
        <v>16</v>
      </c>
      <c r="H228" s="1">
        <f t="shared" si="45"/>
        <v>5</v>
      </c>
      <c r="I228" s="1">
        <f t="shared" si="46"/>
        <v>4</v>
      </c>
      <c r="J228" s="1">
        <f t="shared" si="47"/>
        <v>4</v>
      </c>
      <c r="K228" t="str">
        <f t="shared" si="48"/>
        <v xml:space="preserve">     38230    5    5Comment20</v>
      </c>
      <c r="O228" t="str">
        <f>IF($E228=5,VLOOKUP($E228,ファイル!$K$38:$L$43,2,FALSE),VLOOKUP($E228,ファイル!$K$57:$AE$85,$G228+1,FALSE))</f>
        <v>ひずみ他</v>
      </c>
      <c r="P228" t="str">
        <f>VLOOKUP($F228,ファイル!$K$57:$AE$85,$G228+1,FALSE)</f>
        <v>せん断力τ</v>
      </c>
    </row>
    <row r="229" spans="1:16">
      <c r="A229">
        <f t="shared" si="54"/>
        <v>21</v>
      </c>
      <c r="B229" s="2" t="str">
        <f t="shared" si="52"/>
        <v>Comment21</v>
      </c>
      <c r="C229" s="8">
        <f t="shared" si="42"/>
        <v>3824</v>
      </c>
      <c r="D229">
        <f t="shared" si="44"/>
        <v>38240</v>
      </c>
      <c r="E229">
        <f t="shared" si="56"/>
        <v>5</v>
      </c>
      <c r="F229">
        <f t="shared" si="56"/>
        <v>5</v>
      </c>
      <c r="G229">
        <f t="shared" si="56"/>
        <v>16</v>
      </c>
      <c r="H229" s="1">
        <f t="shared" si="45"/>
        <v>5</v>
      </c>
      <c r="I229" s="1">
        <f t="shared" si="46"/>
        <v>4</v>
      </c>
      <c r="J229" s="1">
        <f t="shared" si="47"/>
        <v>4</v>
      </c>
      <c r="K229" t="str">
        <f t="shared" si="48"/>
        <v xml:space="preserve">     38240    5    5Comment21</v>
      </c>
      <c r="O229" t="str">
        <f>IF($E229=5,VLOOKUP($E229,ファイル!$K$38:$L$43,2,FALSE),VLOOKUP($E229,ファイル!$K$57:$AE$85,$G229+1,FALSE))</f>
        <v>ひずみ他</v>
      </c>
      <c r="P229" t="str">
        <f>VLOOKUP($F229,ファイル!$K$57:$AE$85,$G229+1,FALSE)</f>
        <v>せん断力τ</v>
      </c>
    </row>
    <row r="230" spans="1:16">
      <c r="A230">
        <f t="shared" si="54"/>
        <v>22</v>
      </c>
      <c r="B230" s="2" t="str">
        <f t="shared" si="52"/>
        <v>Comment22</v>
      </c>
      <c r="C230" s="8">
        <f t="shared" si="42"/>
        <v>3825</v>
      </c>
      <c r="D230">
        <f t="shared" si="44"/>
        <v>38250</v>
      </c>
      <c r="E230">
        <f t="shared" si="56"/>
        <v>5</v>
      </c>
      <c r="F230">
        <f t="shared" si="56"/>
        <v>5</v>
      </c>
      <c r="G230">
        <f t="shared" si="56"/>
        <v>16</v>
      </c>
      <c r="H230" s="1">
        <f t="shared" si="45"/>
        <v>5</v>
      </c>
      <c r="I230" s="1">
        <f t="shared" si="46"/>
        <v>4</v>
      </c>
      <c r="J230" s="1">
        <f t="shared" si="47"/>
        <v>4</v>
      </c>
      <c r="K230" t="str">
        <f t="shared" si="48"/>
        <v xml:space="preserve">     38250    5    5Comment22</v>
      </c>
      <c r="O230" t="str">
        <f>IF($E230=5,VLOOKUP($E230,ファイル!$K$38:$L$43,2,FALSE),VLOOKUP($E230,ファイル!$K$57:$AE$85,$G230+1,FALSE))</f>
        <v>ひずみ他</v>
      </c>
      <c r="P230" t="str">
        <f>VLOOKUP($F230,ファイル!$K$57:$AE$85,$G230+1,FALSE)</f>
        <v>せん断力τ</v>
      </c>
    </row>
    <row r="231" spans="1:16">
      <c r="A231">
        <f t="shared" si="54"/>
        <v>23</v>
      </c>
      <c r="B231" s="2" t="str">
        <f t="shared" si="52"/>
        <v>Comment23</v>
      </c>
      <c r="C231" s="8">
        <f t="shared" si="42"/>
        <v>3826</v>
      </c>
      <c r="D231">
        <f t="shared" si="44"/>
        <v>38260</v>
      </c>
      <c r="E231">
        <f t="shared" si="56"/>
        <v>5</v>
      </c>
      <c r="F231">
        <f t="shared" si="56"/>
        <v>5</v>
      </c>
      <c r="G231">
        <f t="shared" si="56"/>
        <v>16</v>
      </c>
      <c r="H231" s="1">
        <f t="shared" si="45"/>
        <v>5</v>
      </c>
      <c r="I231" s="1">
        <f t="shared" si="46"/>
        <v>4</v>
      </c>
      <c r="J231" s="1">
        <f t="shared" si="47"/>
        <v>4</v>
      </c>
      <c r="K231" t="str">
        <f t="shared" si="48"/>
        <v xml:space="preserve">     38260    5    5Comment23</v>
      </c>
      <c r="O231" t="str">
        <f>IF($E231=5,VLOOKUP($E231,ファイル!$K$38:$L$43,2,FALSE),VLOOKUP($E231,ファイル!$K$57:$AE$85,$G231+1,FALSE))</f>
        <v>ひずみ他</v>
      </c>
      <c r="P231" t="str">
        <f>VLOOKUP($F231,ファイル!$K$57:$AE$85,$G231+1,FALSE)</f>
        <v>せん断力τ</v>
      </c>
    </row>
    <row r="232" spans="1:16">
      <c r="A232">
        <f t="shared" si="54"/>
        <v>24</v>
      </c>
      <c r="B232" s="2" t="str">
        <f t="shared" si="52"/>
        <v>Comment24</v>
      </c>
      <c r="C232" s="8">
        <f t="shared" si="42"/>
        <v>3827</v>
      </c>
      <c r="D232">
        <f t="shared" si="44"/>
        <v>38270</v>
      </c>
      <c r="E232">
        <f t="shared" si="56"/>
        <v>5</v>
      </c>
      <c r="F232">
        <f t="shared" si="56"/>
        <v>5</v>
      </c>
      <c r="G232">
        <f t="shared" si="56"/>
        <v>16</v>
      </c>
      <c r="H232" s="1">
        <f t="shared" si="45"/>
        <v>5</v>
      </c>
      <c r="I232" s="1">
        <f t="shared" si="46"/>
        <v>4</v>
      </c>
      <c r="J232" s="1">
        <f t="shared" si="47"/>
        <v>4</v>
      </c>
      <c r="K232" t="str">
        <f t="shared" si="48"/>
        <v xml:space="preserve">     38270    5    5Comment24</v>
      </c>
      <c r="O232" t="str">
        <f>IF($E232=5,VLOOKUP($E232,ファイル!$K$38:$L$43,2,FALSE),VLOOKUP($E232,ファイル!$K$57:$AE$85,$G232+1,FALSE))</f>
        <v>ひずみ他</v>
      </c>
      <c r="P232" t="str">
        <f>VLOOKUP($F232,ファイル!$K$57:$AE$85,$G232+1,FALSE)</f>
        <v>せん断力τ</v>
      </c>
    </row>
    <row r="233" spans="1:16">
      <c r="A233">
        <f t="shared" si="54"/>
        <v>25</v>
      </c>
      <c r="B233" s="2" t="str">
        <f t="shared" si="52"/>
        <v>Comment25</v>
      </c>
      <c r="C233" s="8">
        <f t="shared" si="42"/>
        <v>3828</v>
      </c>
      <c r="D233">
        <f t="shared" si="44"/>
        <v>38280</v>
      </c>
      <c r="E233">
        <f t="shared" si="56"/>
        <v>5</v>
      </c>
      <c r="F233">
        <f t="shared" si="56"/>
        <v>5</v>
      </c>
      <c r="G233">
        <f t="shared" si="56"/>
        <v>16</v>
      </c>
      <c r="H233" s="1">
        <f t="shared" si="45"/>
        <v>5</v>
      </c>
      <c r="I233" s="1">
        <f t="shared" si="46"/>
        <v>4</v>
      </c>
      <c r="J233" s="1">
        <f t="shared" si="47"/>
        <v>4</v>
      </c>
      <c r="K233" t="str">
        <f t="shared" si="48"/>
        <v xml:space="preserve">     38280    5    5Comment25</v>
      </c>
      <c r="O233" t="str">
        <f>IF($E233=5,VLOOKUP($E233,ファイル!$K$38:$L$43,2,FALSE),VLOOKUP($E233,ファイル!$K$57:$AE$85,$G233+1,FALSE))</f>
        <v>ひずみ他</v>
      </c>
      <c r="P233" t="str">
        <f>VLOOKUP($F233,ファイル!$K$57:$AE$85,$G233+1,FALSE)</f>
        <v>せん断力τ</v>
      </c>
    </row>
    <row r="234" spans="1:16">
      <c r="A234">
        <f t="shared" si="54"/>
        <v>26</v>
      </c>
      <c r="B234" s="2" t="str">
        <f t="shared" si="52"/>
        <v>Comment26</v>
      </c>
      <c r="C234" s="8">
        <f t="shared" si="42"/>
        <v>3829</v>
      </c>
      <c r="D234">
        <f t="shared" si="44"/>
        <v>38290</v>
      </c>
      <c r="E234">
        <f t="shared" si="56"/>
        <v>5</v>
      </c>
      <c r="F234">
        <f t="shared" si="56"/>
        <v>5</v>
      </c>
      <c r="G234">
        <f t="shared" si="56"/>
        <v>16</v>
      </c>
      <c r="H234" s="1">
        <f t="shared" si="45"/>
        <v>5</v>
      </c>
      <c r="I234" s="1">
        <f t="shared" si="46"/>
        <v>4</v>
      </c>
      <c r="J234" s="1">
        <f t="shared" si="47"/>
        <v>4</v>
      </c>
      <c r="K234" t="str">
        <f t="shared" si="48"/>
        <v xml:space="preserve">     38290    5    5Comment26</v>
      </c>
      <c r="O234" t="str">
        <f>IF($E234=5,VLOOKUP($E234,ファイル!$K$38:$L$43,2,FALSE),VLOOKUP($E234,ファイル!$K$57:$AE$85,$G234+1,FALSE))</f>
        <v>ひずみ他</v>
      </c>
      <c r="P234" t="str">
        <f>VLOOKUP($F234,ファイル!$K$57:$AE$85,$G234+1,FALSE)</f>
        <v>せん断力τ</v>
      </c>
    </row>
    <row r="235" spans="1:16">
      <c r="A235">
        <f t="shared" si="54"/>
        <v>27</v>
      </c>
      <c r="B235" s="2" t="str">
        <f t="shared" si="52"/>
        <v>Comment27</v>
      </c>
      <c r="C235" s="8">
        <f t="shared" ref="C235:C298" si="57">C132</f>
        <v>3830</v>
      </c>
      <c r="D235">
        <f t="shared" si="44"/>
        <v>38300</v>
      </c>
      <c r="E235">
        <f t="shared" si="56"/>
        <v>5</v>
      </c>
      <c r="F235">
        <f t="shared" si="56"/>
        <v>5</v>
      </c>
      <c r="G235">
        <f t="shared" si="56"/>
        <v>16</v>
      </c>
      <c r="H235" s="1">
        <f t="shared" si="45"/>
        <v>5</v>
      </c>
      <c r="I235" s="1">
        <f t="shared" si="46"/>
        <v>4</v>
      </c>
      <c r="J235" s="1">
        <f t="shared" si="47"/>
        <v>4</v>
      </c>
      <c r="K235" t="str">
        <f t="shared" si="48"/>
        <v xml:space="preserve">     38300    5    5Comment27</v>
      </c>
      <c r="O235" t="str">
        <f>IF($E235=5,VLOOKUP($E235,ファイル!$K$38:$L$43,2,FALSE),VLOOKUP($E235,ファイル!$K$57:$AE$85,$G235+1,FALSE))</f>
        <v>ひずみ他</v>
      </c>
      <c r="P235" t="str">
        <f>VLOOKUP($F235,ファイル!$K$57:$AE$85,$G235+1,FALSE)</f>
        <v>せん断力τ</v>
      </c>
    </row>
    <row r="236" spans="1:16">
      <c r="A236">
        <f t="shared" si="54"/>
        <v>28</v>
      </c>
      <c r="B236" s="2" t="str">
        <f t="shared" si="52"/>
        <v>Comment28</v>
      </c>
      <c r="C236" s="8">
        <f t="shared" si="57"/>
        <v>3831</v>
      </c>
      <c r="D236">
        <f t="shared" si="44"/>
        <v>38310</v>
      </c>
      <c r="E236">
        <f t="shared" si="56"/>
        <v>5</v>
      </c>
      <c r="F236">
        <f t="shared" si="56"/>
        <v>5</v>
      </c>
      <c r="G236">
        <f t="shared" si="56"/>
        <v>16</v>
      </c>
      <c r="H236" s="1">
        <f t="shared" si="45"/>
        <v>5</v>
      </c>
      <c r="I236" s="1">
        <f t="shared" si="46"/>
        <v>4</v>
      </c>
      <c r="J236" s="1">
        <f t="shared" si="47"/>
        <v>4</v>
      </c>
      <c r="K236" t="str">
        <f t="shared" si="48"/>
        <v xml:space="preserve">     38310    5    5Comment28</v>
      </c>
      <c r="O236" t="str">
        <f>IF($E236=5,VLOOKUP($E236,ファイル!$K$38:$L$43,2,FALSE),VLOOKUP($E236,ファイル!$K$57:$AE$85,$G236+1,FALSE))</f>
        <v>ひずみ他</v>
      </c>
      <c r="P236" t="str">
        <f>VLOOKUP($F236,ファイル!$K$57:$AE$85,$G236+1,FALSE)</f>
        <v>せん断力τ</v>
      </c>
    </row>
    <row r="237" spans="1:16">
      <c r="A237">
        <f t="shared" si="54"/>
        <v>29</v>
      </c>
      <c r="B237" s="2" t="str">
        <f t="shared" si="52"/>
        <v>Comment29</v>
      </c>
      <c r="C237" s="8">
        <f t="shared" si="57"/>
        <v>3832</v>
      </c>
      <c r="D237">
        <f t="shared" si="44"/>
        <v>38320</v>
      </c>
      <c r="E237">
        <f t="shared" si="56"/>
        <v>5</v>
      </c>
      <c r="F237">
        <f t="shared" si="56"/>
        <v>5</v>
      </c>
      <c r="G237">
        <f t="shared" si="56"/>
        <v>16</v>
      </c>
      <c r="H237" s="1">
        <f t="shared" si="45"/>
        <v>5</v>
      </c>
      <c r="I237" s="1">
        <f t="shared" si="46"/>
        <v>4</v>
      </c>
      <c r="J237" s="1">
        <f t="shared" si="47"/>
        <v>4</v>
      </c>
      <c r="K237" t="str">
        <f t="shared" si="48"/>
        <v xml:space="preserve">     38320    5    5Comment29</v>
      </c>
      <c r="O237" t="str">
        <f>IF($E237=5,VLOOKUP($E237,ファイル!$K$38:$L$43,2,FALSE),VLOOKUP($E237,ファイル!$K$57:$AE$85,$G237+1,FALSE))</f>
        <v>ひずみ他</v>
      </c>
      <c r="P237" t="str">
        <f>VLOOKUP($F237,ファイル!$K$57:$AE$85,$G237+1,FALSE)</f>
        <v>せん断力τ</v>
      </c>
    </row>
    <row r="238" spans="1:16">
      <c r="A238">
        <f t="shared" si="54"/>
        <v>30</v>
      </c>
      <c r="B238" s="2" t="str">
        <f t="shared" si="52"/>
        <v>Comment30</v>
      </c>
      <c r="C238" s="8">
        <f t="shared" si="57"/>
        <v>3833</v>
      </c>
      <c r="D238">
        <f t="shared" si="44"/>
        <v>38330</v>
      </c>
      <c r="E238">
        <f t="shared" si="56"/>
        <v>5</v>
      </c>
      <c r="F238">
        <f t="shared" si="56"/>
        <v>5</v>
      </c>
      <c r="G238">
        <f t="shared" si="56"/>
        <v>16</v>
      </c>
      <c r="H238" s="1">
        <f t="shared" si="45"/>
        <v>5</v>
      </c>
      <c r="I238" s="1">
        <f t="shared" si="46"/>
        <v>4</v>
      </c>
      <c r="J238" s="1">
        <f t="shared" si="47"/>
        <v>4</v>
      </c>
      <c r="K238" t="str">
        <f t="shared" si="48"/>
        <v xml:space="preserve">     38330    5    5Comment30</v>
      </c>
      <c r="O238" t="str">
        <f>IF($E238=5,VLOOKUP($E238,ファイル!$K$38:$L$43,2,FALSE),VLOOKUP($E238,ファイル!$K$57:$AE$85,$G238+1,FALSE))</f>
        <v>ひずみ他</v>
      </c>
      <c r="P238" t="str">
        <f>VLOOKUP($F238,ファイル!$K$57:$AE$85,$G238+1,FALSE)</f>
        <v>せん断力τ</v>
      </c>
    </row>
    <row r="239" spans="1:16">
      <c r="A239">
        <f t="shared" si="54"/>
        <v>31</v>
      </c>
      <c r="B239" s="2" t="str">
        <f t="shared" si="52"/>
        <v>Comment31</v>
      </c>
      <c r="C239" s="8">
        <f t="shared" si="57"/>
        <v>3834</v>
      </c>
      <c r="D239">
        <f t="shared" si="44"/>
        <v>38340</v>
      </c>
      <c r="E239">
        <f t="shared" si="56"/>
        <v>5</v>
      </c>
      <c r="F239">
        <f t="shared" si="56"/>
        <v>5</v>
      </c>
      <c r="G239">
        <f t="shared" si="56"/>
        <v>16</v>
      </c>
      <c r="H239" s="1">
        <f t="shared" si="45"/>
        <v>5</v>
      </c>
      <c r="I239" s="1">
        <f t="shared" si="46"/>
        <v>4</v>
      </c>
      <c r="J239" s="1">
        <f t="shared" si="47"/>
        <v>4</v>
      </c>
      <c r="K239" t="str">
        <f t="shared" si="48"/>
        <v xml:space="preserve">     38340    5    5Comment31</v>
      </c>
      <c r="O239" t="str">
        <f>IF($E239=5,VLOOKUP($E239,ファイル!$K$38:$L$43,2,FALSE),VLOOKUP($E239,ファイル!$K$57:$AE$85,$G239+1,FALSE))</f>
        <v>ひずみ他</v>
      </c>
      <c r="P239" t="str">
        <f>VLOOKUP($F239,ファイル!$K$57:$AE$85,$G239+1,FALSE)</f>
        <v>せん断力τ</v>
      </c>
    </row>
    <row r="240" spans="1:16">
      <c r="A240">
        <f t="shared" si="54"/>
        <v>32</v>
      </c>
      <c r="B240" s="2" t="str">
        <f t="shared" si="52"/>
        <v>Comment32</v>
      </c>
      <c r="C240" s="8">
        <f t="shared" si="57"/>
        <v>3835</v>
      </c>
      <c r="D240">
        <f t="shared" si="44"/>
        <v>38350</v>
      </c>
      <c r="E240">
        <f t="shared" si="56"/>
        <v>5</v>
      </c>
      <c r="F240">
        <f t="shared" si="56"/>
        <v>5</v>
      </c>
      <c r="G240">
        <f t="shared" si="56"/>
        <v>16</v>
      </c>
      <c r="H240" s="1">
        <f t="shared" si="45"/>
        <v>5</v>
      </c>
      <c r="I240" s="1">
        <f t="shared" si="46"/>
        <v>4</v>
      </c>
      <c r="J240" s="1">
        <f t="shared" si="47"/>
        <v>4</v>
      </c>
      <c r="K240" t="str">
        <f t="shared" si="48"/>
        <v xml:space="preserve">     38350    5    5Comment32</v>
      </c>
      <c r="O240" t="str">
        <f>IF($E240=5,VLOOKUP($E240,ファイル!$K$38:$L$43,2,FALSE),VLOOKUP($E240,ファイル!$K$57:$AE$85,$G240+1,FALSE))</f>
        <v>ひずみ他</v>
      </c>
      <c r="P240" t="str">
        <f>VLOOKUP($F240,ファイル!$K$57:$AE$85,$G240+1,FALSE)</f>
        <v>せん断力τ</v>
      </c>
    </row>
    <row r="241" spans="1:16">
      <c r="A241">
        <f t="shared" si="54"/>
        <v>33</v>
      </c>
      <c r="B241" s="2" t="str">
        <f t="shared" si="52"/>
        <v>Comment33</v>
      </c>
      <c r="C241" s="8">
        <f t="shared" si="57"/>
        <v>3836</v>
      </c>
      <c r="D241">
        <f t="shared" si="44"/>
        <v>38360</v>
      </c>
      <c r="E241">
        <f t="shared" si="56"/>
        <v>5</v>
      </c>
      <c r="F241">
        <f t="shared" si="56"/>
        <v>5</v>
      </c>
      <c r="G241">
        <f t="shared" si="56"/>
        <v>16</v>
      </c>
      <c r="H241" s="1">
        <f t="shared" si="45"/>
        <v>5</v>
      </c>
      <c r="I241" s="1">
        <f t="shared" si="46"/>
        <v>4</v>
      </c>
      <c r="J241" s="1">
        <f t="shared" si="47"/>
        <v>4</v>
      </c>
      <c r="K241" t="str">
        <f t="shared" si="48"/>
        <v xml:space="preserve">     38360    5    5Comment33</v>
      </c>
      <c r="O241" t="str">
        <f>IF($E241=5,VLOOKUP($E241,ファイル!$K$38:$L$43,2,FALSE),VLOOKUP($E241,ファイル!$K$57:$AE$85,$G241+1,FALSE))</f>
        <v>ひずみ他</v>
      </c>
      <c r="P241" t="str">
        <f>VLOOKUP($F241,ファイル!$K$57:$AE$85,$G241+1,FALSE)</f>
        <v>せん断力τ</v>
      </c>
    </row>
    <row r="242" spans="1:16">
      <c r="A242">
        <f t="shared" si="54"/>
        <v>34</v>
      </c>
      <c r="B242" s="2" t="str">
        <f t="shared" si="52"/>
        <v>Comment34</v>
      </c>
      <c r="C242" s="8">
        <f t="shared" si="57"/>
        <v>3837</v>
      </c>
      <c r="D242">
        <f t="shared" si="44"/>
        <v>38370</v>
      </c>
      <c r="E242">
        <f t="shared" si="56"/>
        <v>5</v>
      </c>
      <c r="F242">
        <f t="shared" si="56"/>
        <v>5</v>
      </c>
      <c r="G242">
        <f t="shared" si="56"/>
        <v>16</v>
      </c>
      <c r="H242" s="1">
        <f t="shared" si="45"/>
        <v>5</v>
      </c>
      <c r="I242" s="1">
        <f t="shared" si="46"/>
        <v>4</v>
      </c>
      <c r="J242" s="1">
        <f t="shared" si="47"/>
        <v>4</v>
      </c>
      <c r="K242" t="str">
        <f t="shared" si="48"/>
        <v xml:space="preserve">     38370    5    5Comment34</v>
      </c>
      <c r="O242" t="str">
        <f>IF($E242=5,VLOOKUP($E242,ファイル!$K$38:$L$43,2,FALSE),VLOOKUP($E242,ファイル!$K$57:$AE$85,$G242+1,FALSE))</f>
        <v>ひずみ他</v>
      </c>
      <c r="P242" t="str">
        <f>VLOOKUP($F242,ファイル!$K$57:$AE$85,$G242+1,FALSE)</f>
        <v>せん断力τ</v>
      </c>
    </row>
    <row r="243" spans="1:16">
      <c r="A243">
        <f t="shared" si="54"/>
        <v>35</v>
      </c>
      <c r="B243" s="2" t="str">
        <f t="shared" si="52"/>
        <v>Comment35</v>
      </c>
      <c r="C243" s="8">
        <f t="shared" si="57"/>
        <v>3838</v>
      </c>
      <c r="D243">
        <f t="shared" si="44"/>
        <v>38380</v>
      </c>
      <c r="E243">
        <f t="shared" ref="E243:E306" si="58">E242</f>
        <v>5</v>
      </c>
      <c r="F243">
        <f t="shared" ref="F243:F306" si="59">F242</f>
        <v>5</v>
      </c>
      <c r="G243">
        <f t="shared" ref="G243:G306" si="60">G242</f>
        <v>16</v>
      </c>
      <c r="H243" s="1">
        <f t="shared" si="45"/>
        <v>5</v>
      </c>
      <c r="I243" s="1">
        <f t="shared" si="46"/>
        <v>4</v>
      </c>
      <c r="J243" s="1">
        <f t="shared" si="47"/>
        <v>4</v>
      </c>
      <c r="K243" t="str">
        <f t="shared" si="48"/>
        <v xml:space="preserve">     38380    5    5Comment35</v>
      </c>
      <c r="O243" t="str">
        <f>IF($E243=5,VLOOKUP($E243,ファイル!$K$38:$L$43,2,FALSE),VLOOKUP($E243,ファイル!$K$57:$AE$85,$G243+1,FALSE))</f>
        <v>ひずみ他</v>
      </c>
      <c r="P243" t="str">
        <f>VLOOKUP($F243,ファイル!$K$57:$AE$85,$G243+1,FALSE)</f>
        <v>せん断力τ</v>
      </c>
    </row>
    <row r="244" spans="1:16">
      <c r="A244">
        <f t="shared" si="54"/>
        <v>36</v>
      </c>
      <c r="B244" s="2" t="str">
        <f t="shared" si="52"/>
        <v>Comment36</v>
      </c>
      <c r="C244" s="8">
        <f t="shared" si="57"/>
        <v>3839</v>
      </c>
      <c r="D244">
        <f t="shared" si="44"/>
        <v>38390</v>
      </c>
      <c r="E244">
        <f t="shared" si="58"/>
        <v>5</v>
      </c>
      <c r="F244">
        <f t="shared" si="59"/>
        <v>5</v>
      </c>
      <c r="G244">
        <f t="shared" si="60"/>
        <v>16</v>
      </c>
      <c r="H244" s="1">
        <f t="shared" si="45"/>
        <v>5</v>
      </c>
      <c r="I244" s="1">
        <f t="shared" si="46"/>
        <v>4</v>
      </c>
      <c r="J244" s="1">
        <f t="shared" si="47"/>
        <v>4</v>
      </c>
      <c r="K244" t="str">
        <f t="shared" si="48"/>
        <v xml:space="preserve">     38390    5    5Comment36</v>
      </c>
      <c r="O244" t="str">
        <f>IF($E244=5,VLOOKUP($E244,ファイル!$K$38:$L$43,2,FALSE),VLOOKUP($E244,ファイル!$K$57:$AE$85,$G244+1,FALSE))</f>
        <v>ひずみ他</v>
      </c>
      <c r="P244" t="str">
        <f>VLOOKUP($F244,ファイル!$K$57:$AE$85,$G244+1,FALSE)</f>
        <v>せん断力τ</v>
      </c>
    </row>
    <row r="245" spans="1:16">
      <c r="A245">
        <f t="shared" si="54"/>
        <v>37</v>
      </c>
      <c r="B245" s="2" t="str">
        <f t="shared" si="52"/>
        <v>Comment37</v>
      </c>
      <c r="C245" s="8">
        <f t="shared" si="57"/>
        <v>3840</v>
      </c>
      <c r="D245">
        <f t="shared" si="44"/>
        <v>38400</v>
      </c>
      <c r="E245">
        <f t="shared" si="58"/>
        <v>5</v>
      </c>
      <c r="F245">
        <f t="shared" si="59"/>
        <v>5</v>
      </c>
      <c r="G245">
        <f t="shared" si="60"/>
        <v>16</v>
      </c>
      <c r="H245" s="1">
        <f t="shared" si="45"/>
        <v>5</v>
      </c>
      <c r="I245" s="1">
        <f t="shared" si="46"/>
        <v>4</v>
      </c>
      <c r="J245" s="1">
        <f t="shared" si="47"/>
        <v>4</v>
      </c>
      <c r="K245" t="str">
        <f t="shared" si="48"/>
        <v xml:space="preserve">     38400    5    5Comment37</v>
      </c>
      <c r="O245" t="str">
        <f>IF($E245=5,VLOOKUP($E245,ファイル!$K$38:$L$43,2,FALSE),VLOOKUP($E245,ファイル!$K$57:$AE$85,$G245+1,FALSE))</f>
        <v>ひずみ他</v>
      </c>
      <c r="P245" t="str">
        <f>VLOOKUP($F245,ファイル!$K$57:$AE$85,$G245+1,FALSE)</f>
        <v>せん断力τ</v>
      </c>
    </row>
    <row r="246" spans="1:16">
      <c r="A246">
        <f t="shared" si="54"/>
        <v>38</v>
      </c>
      <c r="B246" s="2" t="str">
        <f t="shared" si="52"/>
        <v>Comment38</v>
      </c>
      <c r="C246" s="8">
        <f t="shared" si="57"/>
        <v>3841</v>
      </c>
      <c r="D246">
        <f t="shared" si="44"/>
        <v>38410</v>
      </c>
      <c r="E246">
        <f t="shared" si="58"/>
        <v>5</v>
      </c>
      <c r="F246">
        <f t="shared" si="59"/>
        <v>5</v>
      </c>
      <c r="G246">
        <f t="shared" si="60"/>
        <v>16</v>
      </c>
      <c r="H246" s="1">
        <f t="shared" si="45"/>
        <v>5</v>
      </c>
      <c r="I246" s="1">
        <f t="shared" si="46"/>
        <v>4</v>
      </c>
      <c r="J246" s="1">
        <f t="shared" si="47"/>
        <v>4</v>
      </c>
      <c r="K246" t="str">
        <f t="shared" si="48"/>
        <v xml:space="preserve">     38410    5    5Comment38</v>
      </c>
      <c r="O246" t="str">
        <f>IF($E246=5,VLOOKUP($E246,ファイル!$K$38:$L$43,2,FALSE),VLOOKUP($E246,ファイル!$K$57:$AE$85,$G246+1,FALSE))</f>
        <v>ひずみ他</v>
      </c>
      <c r="P246" t="str">
        <f>VLOOKUP($F246,ファイル!$K$57:$AE$85,$G246+1,FALSE)</f>
        <v>せん断力τ</v>
      </c>
    </row>
    <row r="247" spans="1:16">
      <c r="A247">
        <f t="shared" si="54"/>
        <v>39</v>
      </c>
      <c r="B247" s="2" t="str">
        <f t="shared" si="52"/>
        <v>Comment39</v>
      </c>
      <c r="C247" s="8">
        <f t="shared" si="57"/>
        <v>3842</v>
      </c>
      <c r="D247">
        <f t="shared" si="44"/>
        <v>38420</v>
      </c>
      <c r="E247">
        <f t="shared" si="58"/>
        <v>5</v>
      </c>
      <c r="F247">
        <f t="shared" si="59"/>
        <v>5</v>
      </c>
      <c r="G247">
        <f t="shared" si="60"/>
        <v>16</v>
      </c>
      <c r="H247" s="1">
        <f t="shared" si="45"/>
        <v>5</v>
      </c>
      <c r="I247" s="1">
        <f t="shared" si="46"/>
        <v>4</v>
      </c>
      <c r="J247" s="1">
        <f t="shared" si="47"/>
        <v>4</v>
      </c>
      <c r="K247" t="str">
        <f t="shared" si="48"/>
        <v xml:space="preserve">     38420    5    5Comment39</v>
      </c>
      <c r="O247" t="str">
        <f>IF($E247=5,VLOOKUP($E247,ファイル!$K$38:$L$43,2,FALSE),VLOOKUP($E247,ファイル!$K$57:$AE$85,$G247+1,FALSE))</f>
        <v>ひずみ他</v>
      </c>
      <c r="P247" t="str">
        <f>VLOOKUP($F247,ファイル!$K$57:$AE$85,$G247+1,FALSE)</f>
        <v>せん断力τ</v>
      </c>
    </row>
    <row r="248" spans="1:16">
      <c r="A248">
        <f t="shared" si="54"/>
        <v>40</v>
      </c>
      <c r="B248" s="2" t="str">
        <f t="shared" si="52"/>
        <v>Comment40</v>
      </c>
      <c r="C248" s="8">
        <f t="shared" si="57"/>
        <v>3843</v>
      </c>
      <c r="D248">
        <f t="shared" si="44"/>
        <v>38430</v>
      </c>
      <c r="E248">
        <f t="shared" si="58"/>
        <v>5</v>
      </c>
      <c r="F248">
        <f t="shared" si="59"/>
        <v>5</v>
      </c>
      <c r="G248">
        <f t="shared" si="60"/>
        <v>16</v>
      </c>
      <c r="H248" s="1">
        <f t="shared" si="45"/>
        <v>5</v>
      </c>
      <c r="I248" s="1">
        <f t="shared" si="46"/>
        <v>4</v>
      </c>
      <c r="J248" s="1">
        <f t="shared" si="47"/>
        <v>4</v>
      </c>
      <c r="K248" t="str">
        <f t="shared" si="48"/>
        <v xml:space="preserve">     38430    5    5Comment40</v>
      </c>
      <c r="O248" t="str">
        <f>IF($E248=5,VLOOKUP($E248,ファイル!$K$38:$L$43,2,FALSE),VLOOKUP($E248,ファイル!$K$57:$AE$85,$G248+1,FALSE))</f>
        <v>ひずみ他</v>
      </c>
      <c r="P248" t="str">
        <f>VLOOKUP($F248,ファイル!$K$57:$AE$85,$G248+1,FALSE)</f>
        <v>せん断力τ</v>
      </c>
    </row>
    <row r="249" spans="1:16">
      <c r="A249">
        <f t="shared" si="54"/>
        <v>41</v>
      </c>
      <c r="B249" s="2" t="str">
        <f t="shared" si="52"/>
        <v>Comment41</v>
      </c>
      <c r="C249" s="8">
        <f t="shared" si="57"/>
        <v>3844</v>
      </c>
      <c r="D249">
        <f t="shared" si="44"/>
        <v>38440</v>
      </c>
      <c r="E249">
        <f t="shared" si="58"/>
        <v>5</v>
      </c>
      <c r="F249">
        <f t="shared" si="59"/>
        <v>5</v>
      </c>
      <c r="G249">
        <f t="shared" si="60"/>
        <v>16</v>
      </c>
      <c r="H249" s="1">
        <f t="shared" si="45"/>
        <v>5</v>
      </c>
      <c r="I249" s="1">
        <f t="shared" si="46"/>
        <v>4</v>
      </c>
      <c r="J249" s="1">
        <f t="shared" si="47"/>
        <v>4</v>
      </c>
      <c r="K249" t="str">
        <f t="shared" si="48"/>
        <v xml:space="preserve">     38440    5    5Comment41</v>
      </c>
      <c r="O249" t="str">
        <f>IF($E249=5,VLOOKUP($E249,ファイル!$K$38:$L$43,2,FALSE),VLOOKUP($E249,ファイル!$K$57:$AE$85,$G249+1,FALSE))</f>
        <v>ひずみ他</v>
      </c>
      <c r="P249" t="str">
        <f>VLOOKUP($F249,ファイル!$K$57:$AE$85,$G249+1,FALSE)</f>
        <v>せん断力τ</v>
      </c>
    </row>
    <row r="250" spans="1:16">
      <c r="A250">
        <f t="shared" si="54"/>
        <v>42</v>
      </c>
      <c r="B250" s="2" t="str">
        <f t="shared" si="52"/>
        <v>Comment42</v>
      </c>
      <c r="C250" s="8">
        <f t="shared" si="57"/>
        <v>3845</v>
      </c>
      <c r="D250">
        <f t="shared" si="44"/>
        <v>38450</v>
      </c>
      <c r="E250">
        <f t="shared" si="58"/>
        <v>5</v>
      </c>
      <c r="F250">
        <f t="shared" si="59"/>
        <v>5</v>
      </c>
      <c r="G250">
        <f t="shared" si="60"/>
        <v>16</v>
      </c>
      <c r="H250" s="1">
        <f t="shared" si="45"/>
        <v>5</v>
      </c>
      <c r="I250" s="1">
        <f t="shared" si="46"/>
        <v>4</v>
      </c>
      <c r="J250" s="1">
        <f t="shared" si="47"/>
        <v>4</v>
      </c>
      <c r="K250" t="str">
        <f t="shared" si="48"/>
        <v xml:space="preserve">     38450    5    5Comment42</v>
      </c>
      <c r="O250" t="str">
        <f>IF($E250=5,VLOOKUP($E250,ファイル!$K$38:$L$43,2,FALSE),VLOOKUP($E250,ファイル!$K$57:$AE$85,$G250+1,FALSE))</f>
        <v>ひずみ他</v>
      </c>
      <c r="P250" t="str">
        <f>VLOOKUP($F250,ファイル!$K$57:$AE$85,$G250+1,FALSE)</f>
        <v>せん断力τ</v>
      </c>
    </row>
    <row r="251" spans="1:16">
      <c r="A251">
        <f t="shared" si="54"/>
        <v>43</v>
      </c>
      <c r="B251" s="2" t="str">
        <f t="shared" si="52"/>
        <v>Comment43</v>
      </c>
      <c r="C251" s="8">
        <f t="shared" si="57"/>
        <v>3846</v>
      </c>
      <c r="D251">
        <f t="shared" si="44"/>
        <v>38460</v>
      </c>
      <c r="E251">
        <f t="shared" si="58"/>
        <v>5</v>
      </c>
      <c r="F251">
        <f t="shared" si="59"/>
        <v>5</v>
      </c>
      <c r="G251">
        <f t="shared" si="60"/>
        <v>16</v>
      </c>
      <c r="H251" s="1">
        <f t="shared" si="45"/>
        <v>5</v>
      </c>
      <c r="I251" s="1">
        <f t="shared" si="46"/>
        <v>4</v>
      </c>
      <c r="J251" s="1">
        <f t="shared" si="47"/>
        <v>4</v>
      </c>
      <c r="K251" t="str">
        <f t="shared" si="48"/>
        <v xml:space="preserve">     38460    5    5Comment43</v>
      </c>
      <c r="O251" t="str">
        <f>IF($E251=5,VLOOKUP($E251,ファイル!$K$38:$L$43,2,FALSE),VLOOKUP($E251,ファイル!$K$57:$AE$85,$G251+1,FALSE))</f>
        <v>ひずみ他</v>
      </c>
      <c r="P251" t="str">
        <f>VLOOKUP($F251,ファイル!$K$57:$AE$85,$G251+1,FALSE)</f>
        <v>せん断力τ</v>
      </c>
    </row>
    <row r="252" spans="1:16">
      <c r="A252">
        <f t="shared" si="54"/>
        <v>44</v>
      </c>
      <c r="B252" s="2" t="str">
        <f t="shared" si="52"/>
        <v>Comment44</v>
      </c>
      <c r="C252" s="8">
        <f t="shared" si="57"/>
        <v>3847</v>
      </c>
      <c r="D252">
        <f t="shared" si="44"/>
        <v>38470</v>
      </c>
      <c r="E252">
        <f t="shared" si="58"/>
        <v>5</v>
      </c>
      <c r="F252">
        <f t="shared" si="59"/>
        <v>5</v>
      </c>
      <c r="G252">
        <f t="shared" si="60"/>
        <v>16</v>
      </c>
      <c r="H252" s="1">
        <f t="shared" si="45"/>
        <v>5</v>
      </c>
      <c r="I252" s="1">
        <f t="shared" si="46"/>
        <v>4</v>
      </c>
      <c r="J252" s="1">
        <f t="shared" si="47"/>
        <v>4</v>
      </c>
      <c r="K252" t="str">
        <f t="shared" si="48"/>
        <v xml:space="preserve">     38470    5    5Comment44</v>
      </c>
      <c r="O252" t="str">
        <f>IF($E252=5,VLOOKUP($E252,ファイル!$K$38:$L$43,2,FALSE),VLOOKUP($E252,ファイル!$K$57:$AE$85,$G252+1,FALSE))</f>
        <v>ひずみ他</v>
      </c>
      <c r="P252" t="str">
        <f>VLOOKUP($F252,ファイル!$K$57:$AE$85,$G252+1,FALSE)</f>
        <v>せん断力τ</v>
      </c>
    </row>
    <row r="253" spans="1:16">
      <c r="A253">
        <f t="shared" si="54"/>
        <v>45</v>
      </c>
      <c r="B253" s="2" t="str">
        <f t="shared" si="52"/>
        <v>Comment45</v>
      </c>
      <c r="C253" s="8">
        <f t="shared" si="57"/>
        <v>3848</v>
      </c>
      <c r="D253">
        <f t="shared" si="44"/>
        <v>38480</v>
      </c>
      <c r="E253">
        <f t="shared" si="58"/>
        <v>5</v>
      </c>
      <c r="F253">
        <f t="shared" si="59"/>
        <v>5</v>
      </c>
      <c r="G253">
        <f t="shared" si="60"/>
        <v>16</v>
      </c>
      <c r="H253" s="1">
        <f t="shared" si="45"/>
        <v>5</v>
      </c>
      <c r="I253" s="1">
        <f t="shared" si="46"/>
        <v>4</v>
      </c>
      <c r="J253" s="1">
        <f t="shared" si="47"/>
        <v>4</v>
      </c>
      <c r="K253" t="str">
        <f t="shared" si="48"/>
        <v xml:space="preserve">     38480    5    5Comment45</v>
      </c>
      <c r="O253" t="str">
        <f>IF($E253=5,VLOOKUP($E253,ファイル!$K$38:$L$43,2,FALSE),VLOOKUP($E253,ファイル!$K$57:$AE$85,$G253+1,FALSE))</f>
        <v>ひずみ他</v>
      </c>
      <c r="P253" t="str">
        <f>VLOOKUP($F253,ファイル!$K$57:$AE$85,$G253+1,FALSE)</f>
        <v>せん断力τ</v>
      </c>
    </row>
    <row r="254" spans="1:16">
      <c r="A254">
        <f t="shared" si="54"/>
        <v>46</v>
      </c>
      <c r="B254" s="2" t="str">
        <f t="shared" si="52"/>
        <v>Comment46</v>
      </c>
      <c r="C254" s="8">
        <f t="shared" si="57"/>
        <v>3849</v>
      </c>
      <c r="D254">
        <f t="shared" si="44"/>
        <v>38490</v>
      </c>
      <c r="E254">
        <f t="shared" si="58"/>
        <v>5</v>
      </c>
      <c r="F254">
        <f t="shared" si="59"/>
        <v>5</v>
      </c>
      <c r="G254">
        <f t="shared" si="60"/>
        <v>16</v>
      </c>
      <c r="H254" s="1">
        <f t="shared" si="45"/>
        <v>5</v>
      </c>
      <c r="I254" s="1">
        <f t="shared" si="46"/>
        <v>4</v>
      </c>
      <c r="J254" s="1">
        <f t="shared" si="47"/>
        <v>4</v>
      </c>
      <c r="K254" t="str">
        <f t="shared" si="48"/>
        <v xml:space="preserve">     38490    5    5Comment46</v>
      </c>
      <c r="O254" t="str">
        <f>IF($E254=5,VLOOKUP($E254,ファイル!$K$38:$L$43,2,FALSE),VLOOKUP($E254,ファイル!$K$57:$AE$85,$G254+1,FALSE))</f>
        <v>ひずみ他</v>
      </c>
      <c r="P254" t="str">
        <f>VLOOKUP($F254,ファイル!$K$57:$AE$85,$G254+1,FALSE)</f>
        <v>せん断力τ</v>
      </c>
    </row>
    <row r="255" spans="1:16">
      <c r="A255">
        <f t="shared" si="54"/>
        <v>47</v>
      </c>
      <c r="B255" s="2" t="str">
        <f t="shared" si="52"/>
        <v>Comment47</v>
      </c>
      <c r="C255" s="8">
        <f t="shared" si="57"/>
        <v>3850</v>
      </c>
      <c r="D255">
        <f t="shared" si="44"/>
        <v>38500</v>
      </c>
      <c r="E255">
        <f t="shared" si="58"/>
        <v>5</v>
      </c>
      <c r="F255">
        <f t="shared" si="59"/>
        <v>5</v>
      </c>
      <c r="G255">
        <f t="shared" si="60"/>
        <v>16</v>
      </c>
      <c r="H255" s="1">
        <f t="shared" si="45"/>
        <v>5</v>
      </c>
      <c r="I255" s="1">
        <f t="shared" si="46"/>
        <v>4</v>
      </c>
      <c r="J255" s="1">
        <f t="shared" si="47"/>
        <v>4</v>
      </c>
      <c r="K255" t="str">
        <f t="shared" si="48"/>
        <v xml:space="preserve">     38500    5    5Comment47</v>
      </c>
      <c r="O255" t="str">
        <f>IF($E255=5,VLOOKUP($E255,ファイル!$K$38:$L$43,2,FALSE),VLOOKUP($E255,ファイル!$K$57:$AE$85,$G255+1,FALSE))</f>
        <v>ひずみ他</v>
      </c>
      <c r="P255" t="str">
        <f>VLOOKUP($F255,ファイル!$K$57:$AE$85,$G255+1,FALSE)</f>
        <v>せん断力τ</v>
      </c>
    </row>
    <row r="256" spans="1:16">
      <c r="A256">
        <f t="shared" si="54"/>
        <v>48</v>
      </c>
      <c r="B256" s="2" t="str">
        <f t="shared" si="52"/>
        <v>Comment48</v>
      </c>
      <c r="C256" s="8">
        <f t="shared" si="57"/>
        <v>3851</v>
      </c>
      <c r="D256">
        <f t="shared" si="44"/>
        <v>38510</v>
      </c>
      <c r="E256">
        <f t="shared" si="58"/>
        <v>5</v>
      </c>
      <c r="F256">
        <f t="shared" si="59"/>
        <v>5</v>
      </c>
      <c r="G256">
        <f t="shared" si="60"/>
        <v>16</v>
      </c>
      <c r="H256" s="1">
        <f t="shared" si="45"/>
        <v>5</v>
      </c>
      <c r="I256" s="1">
        <f t="shared" si="46"/>
        <v>4</v>
      </c>
      <c r="J256" s="1">
        <f t="shared" si="47"/>
        <v>4</v>
      </c>
      <c r="K256" t="str">
        <f t="shared" si="48"/>
        <v xml:space="preserve">     38510    5    5Comment48</v>
      </c>
      <c r="O256" t="str">
        <f>IF($E256=5,VLOOKUP($E256,ファイル!$K$38:$L$43,2,FALSE),VLOOKUP($E256,ファイル!$K$57:$AE$85,$G256+1,FALSE))</f>
        <v>ひずみ他</v>
      </c>
      <c r="P256" t="str">
        <f>VLOOKUP($F256,ファイル!$K$57:$AE$85,$G256+1,FALSE)</f>
        <v>せん断力τ</v>
      </c>
    </row>
    <row r="257" spans="1:16">
      <c r="A257">
        <f t="shared" si="54"/>
        <v>49</v>
      </c>
      <c r="B257" s="2" t="str">
        <f t="shared" si="52"/>
        <v>Comment49</v>
      </c>
      <c r="C257" s="8">
        <f t="shared" si="57"/>
        <v>3852</v>
      </c>
      <c r="D257">
        <f t="shared" si="44"/>
        <v>38520</v>
      </c>
      <c r="E257">
        <f t="shared" si="58"/>
        <v>5</v>
      </c>
      <c r="F257">
        <f t="shared" si="59"/>
        <v>5</v>
      </c>
      <c r="G257">
        <f t="shared" si="60"/>
        <v>16</v>
      </c>
      <c r="H257" s="1">
        <f t="shared" si="45"/>
        <v>5</v>
      </c>
      <c r="I257" s="1">
        <f t="shared" si="46"/>
        <v>4</v>
      </c>
      <c r="J257" s="1">
        <f t="shared" si="47"/>
        <v>4</v>
      </c>
      <c r="K257" t="str">
        <f t="shared" si="48"/>
        <v xml:space="preserve">     38520    5    5Comment49</v>
      </c>
      <c r="O257" t="str">
        <f>IF($E257=5,VLOOKUP($E257,ファイル!$K$38:$L$43,2,FALSE),VLOOKUP($E257,ファイル!$K$57:$AE$85,$G257+1,FALSE))</f>
        <v>ひずみ他</v>
      </c>
      <c r="P257" t="str">
        <f>VLOOKUP($F257,ファイル!$K$57:$AE$85,$G257+1,FALSE)</f>
        <v>せん断力τ</v>
      </c>
    </row>
    <row r="258" spans="1:16">
      <c r="A258">
        <f t="shared" si="54"/>
        <v>50</v>
      </c>
      <c r="B258" s="2" t="str">
        <f t="shared" si="52"/>
        <v>Comment50</v>
      </c>
      <c r="C258" s="8">
        <f t="shared" si="57"/>
        <v>3853</v>
      </c>
      <c r="D258">
        <f t="shared" si="44"/>
        <v>38530</v>
      </c>
      <c r="E258">
        <f t="shared" si="58"/>
        <v>5</v>
      </c>
      <c r="F258">
        <f t="shared" si="59"/>
        <v>5</v>
      </c>
      <c r="G258">
        <f t="shared" si="60"/>
        <v>16</v>
      </c>
      <c r="H258" s="1">
        <f t="shared" si="45"/>
        <v>5</v>
      </c>
      <c r="I258" s="1">
        <f t="shared" si="46"/>
        <v>4</v>
      </c>
      <c r="J258" s="1">
        <f t="shared" si="47"/>
        <v>4</v>
      </c>
      <c r="K258" t="str">
        <f t="shared" si="48"/>
        <v xml:space="preserve">     38530    5    5Comment50</v>
      </c>
      <c r="O258" t="str">
        <f>IF($E258=5,VLOOKUP($E258,ファイル!$K$38:$L$43,2,FALSE),VLOOKUP($E258,ファイル!$K$57:$AE$85,$G258+1,FALSE))</f>
        <v>ひずみ他</v>
      </c>
      <c r="P258" t="str">
        <f>VLOOKUP($F258,ファイル!$K$57:$AE$85,$G258+1,FALSE)</f>
        <v>せん断力τ</v>
      </c>
    </row>
    <row r="259" spans="1:16">
      <c r="A259">
        <f t="shared" si="54"/>
        <v>51</v>
      </c>
      <c r="B259" s="2" t="str">
        <f t="shared" si="52"/>
        <v>Comment51</v>
      </c>
      <c r="C259" s="8">
        <f t="shared" si="57"/>
        <v>3854</v>
      </c>
      <c r="D259">
        <f t="shared" si="44"/>
        <v>38540</v>
      </c>
      <c r="E259">
        <f t="shared" si="58"/>
        <v>5</v>
      </c>
      <c r="F259">
        <f t="shared" si="59"/>
        <v>5</v>
      </c>
      <c r="G259">
        <f t="shared" si="60"/>
        <v>16</v>
      </c>
      <c r="H259" s="1">
        <f t="shared" si="45"/>
        <v>5</v>
      </c>
      <c r="I259" s="1">
        <f t="shared" si="46"/>
        <v>4</v>
      </c>
      <c r="J259" s="1">
        <f t="shared" si="47"/>
        <v>4</v>
      </c>
      <c r="K259" t="str">
        <f t="shared" si="48"/>
        <v xml:space="preserve">     38540    5    5Comment51</v>
      </c>
      <c r="O259" t="str">
        <f>IF($E259=5,VLOOKUP($E259,ファイル!$K$38:$L$43,2,FALSE),VLOOKUP($E259,ファイル!$K$57:$AE$85,$G259+1,FALSE))</f>
        <v>ひずみ他</v>
      </c>
      <c r="P259" t="str">
        <f>VLOOKUP($F259,ファイル!$K$57:$AE$85,$G259+1,FALSE)</f>
        <v>せん断力τ</v>
      </c>
    </row>
    <row r="260" spans="1:16">
      <c r="A260">
        <f t="shared" si="54"/>
        <v>52</v>
      </c>
      <c r="B260" s="2" t="str">
        <f t="shared" si="52"/>
        <v>Comment52</v>
      </c>
      <c r="C260" s="8">
        <f t="shared" si="57"/>
        <v>3855</v>
      </c>
      <c r="D260">
        <f t="shared" si="44"/>
        <v>38550</v>
      </c>
      <c r="E260">
        <f t="shared" si="58"/>
        <v>5</v>
      </c>
      <c r="F260">
        <f t="shared" si="59"/>
        <v>5</v>
      </c>
      <c r="G260">
        <f t="shared" si="60"/>
        <v>16</v>
      </c>
      <c r="H260" s="1">
        <f t="shared" si="45"/>
        <v>5</v>
      </c>
      <c r="I260" s="1">
        <f t="shared" si="46"/>
        <v>4</v>
      </c>
      <c r="J260" s="1">
        <f t="shared" si="47"/>
        <v>4</v>
      </c>
      <c r="K260" t="str">
        <f t="shared" si="48"/>
        <v xml:space="preserve">     38550    5    5Comment52</v>
      </c>
      <c r="O260" t="str">
        <f>IF($E260=5,VLOOKUP($E260,ファイル!$K$38:$L$43,2,FALSE),VLOOKUP($E260,ファイル!$K$57:$AE$85,$G260+1,FALSE))</f>
        <v>ひずみ他</v>
      </c>
      <c r="P260" t="str">
        <f>VLOOKUP($F260,ファイル!$K$57:$AE$85,$G260+1,FALSE)</f>
        <v>せん断力τ</v>
      </c>
    </row>
    <row r="261" spans="1:16">
      <c r="A261">
        <f t="shared" si="54"/>
        <v>53</v>
      </c>
      <c r="B261" s="2" t="str">
        <f t="shared" si="52"/>
        <v>Comment53</v>
      </c>
      <c r="C261" s="8">
        <f t="shared" si="57"/>
        <v>3856</v>
      </c>
      <c r="D261">
        <f t="shared" ref="D261:D324" si="61">$D$2*C261</f>
        <v>38560</v>
      </c>
      <c r="E261">
        <f t="shared" si="58"/>
        <v>5</v>
      </c>
      <c r="F261">
        <f t="shared" si="59"/>
        <v>5</v>
      </c>
      <c r="G261">
        <f t="shared" si="60"/>
        <v>16</v>
      </c>
      <c r="H261" s="1">
        <f t="shared" ref="H261:H324" si="62">IF(D261&gt;=10000,5,IF(D261&gt;=1000,6,IF(D261&gt;=100,7,IF(D261&gt;=10,8,9))))</f>
        <v>5</v>
      </c>
      <c r="I261" s="1">
        <f t="shared" ref="I261:I324" si="63">IF(E261&gt;=10000,0,IF(E261&gt;=1000,1,IF(E261&gt;=100,2,IF(E261&gt;=10,3,4))))</f>
        <v>4</v>
      </c>
      <c r="J261" s="1">
        <f t="shared" ref="J261:J324" si="64">IF(F261&gt;=10000,0,IF(F261&gt;=1000,1,IF(F261&gt;=100,2,IF(F261&gt;=10,3,4))))</f>
        <v>4</v>
      </c>
      <c r="K261" t="str">
        <f t="shared" ref="K261:K324" si="65">REPT(" ",$H261)&amp;FIXED($D261,0,TRUE)&amp;REPT(" ",I261)&amp;FIXED(E261,0,TRUE)&amp;REPT(" ",J261)&amp;FIXED(F261,0,TRUE)&amp;$B261</f>
        <v xml:space="preserve">     38560    5    5Comment53</v>
      </c>
      <c r="O261" t="str">
        <f>IF($E261=5,VLOOKUP($E261,ファイル!$K$38:$L$43,2,FALSE),VLOOKUP($E261,ファイル!$K$57:$AE$85,$G261+1,FALSE))</f>
        <v>ひずみ他</v>
      </c>
      <c r="P261" t="str">
        <f>VLOOKUP($F261,ファイル!$K$57:$AE$85,$G261+1,FALSE)</f>
        <v>せん断力τ</v>
      </c>
    </row>
    <row r="262" spans="1:16">
      <c r="A262">
        <f t="shared" si="54"/>
        <v>54</v>
      </c>
      <c r="B262" s="2" t="str">
        <f t="shared" si="52"/>
        <v>Comment54</v>
      </c>
      <c r="C262" s="8">
        <f t="shared" si="57"/>
        <v>3857</v>
      </c>
      <c r="D262">
        <f t="shared" si="61"/>
        <v>38570</v>
      </c>
      <c r="E262">
        <f t="shared" si="58"/>
        <v>5</v>
      </c>
      <c r="F262">
        <f t="shared" si="59"/>
        <v>5</v>
      </c>
      <c r="G262">
        <f t="shared" si="60"/>
        <v>16</v>
      </c>
      <c r="H262" s="1">
        <f t="shared" si="62"/>
        <v>5</v>
      </c>
      <c r="I262" s="1">
        <f t="shared" si="63"/>
        <v>4</v>
      </c>
      <c r="J262" s="1">
        <f t="shared" si="64"/>
        <v>4</v>
      </c>
      <c r="K262" t="str">
        <f t="shared" si="65"/>
        <v xml:space="preserve">     38570    5    5Comment54</v>
      </c>
      <c r="O262" t="str">
        <f>IF($E262=5,VLOOKUP($E262,ファイル!$K$38:$L$43,2,FALSE),VLOOKUP($E262,ファイル!$K$57:$AE$85,$G262+1,FALSE))</f>
        <v>ひずみ他</v>
      </c>
      <c r="P262" t="str">
        <f>VLOOKUP($F262,ファイル!$K$57:$AE$85,$G262+1,FALSE)</f>
        <v>せん断力τ</v>
      </c>
    </row>
    <row r="263" spans="1:16">
      <c r="A263">
        <f t="shared" si="54"/>
        <v>55</v>
      </c>
      <c r="B263" s="2" t="str">
        <f t="shared" si="52"/>
        <v>Comment55</v>
      </c>
      <c r="C263" s="8">
        <f t="shared" si="57"/>
        <v>3858</v>
      </c>
      <c r="D263">
        <f t="shared" si="61"/>
        <v>38580</v>
      </c>
      <c r="E263">
        <f t="shared" si="58"/>
        <v>5</v>
      </c>
      <c r="F263">
        <f t="shared" si="59"/>
        <v>5</v>
      </c>
      <c r="G263">
        <f t="shared" si="60"/>
        <v>16</v>
      </c>
      <c r="H263" s="1">
        <f t="shared" si="62"/>
        <v>5</v>
      </c>
      <c r="I263" s="1">
        <f t="shared" si="63"/>
        <v>4</v>
      </c>
      <c r="J263" s="1">
        <f t="shared" si="64"/>
        <v>4</v>
      </c>
      <c r="K263" t="str">
        <f t="shared" si="65"/>
        <v xml:space="preserve">     38580    5    5Comment55</v>
      </c>
      <c r="O263" t="str">
        <f>IF($E263=5,VLOOKUP($E263,ファイル!$K$38:$L$43,2,FALSE),VLOOKUP($E263,ファイル!$K$57:$AE$85,$G263+1,FALSE))</f>
        <v>ひずみ他</v>
      </c>
      <c r="P263" t="str">
        <f>VLOOKUP($F263,ファイル!$K$57:$AE$85,$G263+1,FALSE)</f>
        <v>せん断力τ</v>
      </c>
    </row>
    <row r="264" spans="1:16">
      <c r="A264">
        <f t="shared" si="54"/>
        <v>56</v>
      </c>
      <c r="B264" s="2" t="str">
        <f t="shared" si="52"/>
        <v>Comment56</v>
      </c>
      <c r="C264" s="8">
        <f t="shared" si="57"/>
        <v>3859</v>
      </c>
      <c r="D264">
        <f t="shared" si="61"/>
        <v>38590</v>
      </c>
      <c r="E264">
        <f t="shared" si="58"/>
        <v>5</v>
      </c>
      <c r="F264">
        <f t="shared" si="59"/>
        <v>5</v>
      </c>
      <c r="G264">
        <f t="shared" si="60"/>
        <v>16</v>
      </c>
      <c r="H264" s="1">
        <f t="shared" si="62"/>
        <v>5</v>
      </c>
      <c r="I264" s="1">
        <f t="shared" si="63"/>
        <v>4</v>
      </c>
      <c r="J264" s="1">
        <f t="shared" si="64"/>
        <v>4</v>
      </c>
      <c r="K264" t="str">
        <f t="shared" si="65"/>
        <v xml:space="preserve">     38590    5    5Comment56</v>
      </c>
      <c r="O264" t="str">
        <f>IF($E264=5,VLOOKUP($E264,ファイル!$K$38:$L$43,2,FALSE),VLOOKUP($E264,ファイル!$K$57:$AE$85,$G264+1,FALSE))</f>
        <v>ひずみ他</v>
      </c>
      <c r="P264" t="str">
        <f>VLOOKUP($F264,ファイル!$K$57:$AE$85,$G264+1,FALSE)</f>
        <v>せん断力τ</v>
      </c>
    </row>
    <row r="265" spans="1:16">
      <c r="A265">
        <f t="shared" si="54"/>
        <v>57</v>
      </c>
      <c r="B265" s="2" t="str">
        <f t="shared" si="52"/>
        <v>Comment57</v>
      </c>
      <c r="C265" s="8">
        <f t="shared" si="57"/>
        <v>3860</v>
      </c>
      <c r="D265">
        <f t="shared" si="61"/>
        <v>38600</v>
      </c>
      <c r="E265">
        <f t="shared" si="58"/>
        <v>5</v>
      </c>
      <c r="F265">
        <f t="shared" si="59"/>
        <v>5</v>
      </c>
      <c r="G265">
        <f t="shared" si="60"/>
        <v>16</v>
      </c>
      <c r="H265" s="1">
        <f t="shared" si="62"/>
        <v>5</v>
      </c>
      <c r="I265" s="1">
        <f t="shared" si="63"/>
        <v>4</v>
      </c>
      <c r="J265" s="1">
        <f t="shared" si="64"/>
        <v>4</v>
      </c>
      <c r="K265" t="str">
        <f t="shared" si="65"/>
        <v xml:space="preserve">     38600    5    5Comment57</v>
      </c>
      <c r="O265" t="str">
        <f>IF($E265=5,VLOOKUP($E265,ファイル!$K$38:$L$43,2,FALSE),VLOOKUP($E265,ファイル!$K$57:$AE$85,$G265+1,FALSE))</f>
        <v>ひずみ他</v>
      </c>
      <c r="P265" t="str">
        <f>VLOOKUP($F265,ファイル!$K$57:$AE$85,$G265+1,FALSE)</f>
        <v>せん断力τ</v>
      </c>
    </row>
    <row r="266" spans="1:16">
      <c r="A266">
        <f t="shared" si="54"/>
        <v>58</v>
      </c>
      <c r="B266" s="2" t="str">
        <f t="shared" si="52"/>
        <v>Comment58</v>
      </c>
      <c r="C266" s="8">
        <f t="shared" si="57"/>
        <v>3861</v>
      </c>
      <c r="D266">
        <f t="shared" si="61"/>
        <v>38610</v>
      </c>
      <c r="E266">
        <f t="shared" si="58"/>
        <v>5</v>
      </c>
      <c r="F266">
        <f t="shared" si="59"/>
        <v>5</v>
      </c>
      <c r="G266">
        <f t="shared" si="60"/>
        <v>16</v>
      </c>
      <c r="H266" s="1">
        <f t="shared" si="62"/>
        <v>5</v>
      </c>
      <c r="I266" s="1">
        <f t="shared" si="63"/>
        <v>4</v>
      </c>
      <c r="J266" s="1">
        <f t="shared" si="64"/>
        <v>4</v>
      </c>
      <c r="K266" t="str">
        <f t="shared" si="65"/>
        <v xml:space="preserve">     38610    5    5Comment58</v>
      </c>
      <c r="O266" t="str">
        <f>IF($E266=5,VLOOKUP($E266,ファイル!$K$38:$L$43,2,FALSE),VLOOKUP($E266,ファイル!$K$57:$AE$85,$G266+1,FALSE))</f>
        <v>ひずみ他</v>
      </c>
      <c r="P266" t="str">
        <f>VLOOKUP($F266,ファイル!$K$57:$AE$85,$G266+1,FALSE)</f>
        <v>せん断力τ</v>
      </c>
    </row>
    <row r="267" spans="1:16">
      <c r="A267">
        <f t="shared" si="54"/>
        <v>59</v>
      </c>
      <c r="B267" s="2" t="str">
        <f t="shared" si="52"/>
        <v>Comment59</v>
      </c>
      <c r="C267" s="8">
        <f t="shared" si="57"/>
        <v>3862</v>
      </c>
      <c r="D267">
        <f t="shared" si="61"/>
        <v>38620</v>
      </c>
      <c r="E267">
        <f t="shared" si="58"/>
        <v>5</v>
      </c>
      <c r="F267">
        <f t="shared" si="59"/>
        <v>5</v>
      </c>
      <c r="G267">
        <f t="shared" si="60"/>
        <v>16</v>
      </c>
      <c r="H267" s="1">
        <f t="shared" si="62"/>
        <v>5</v>
      </c>
      <c r="I267" s="1">
        <f t="shared" si="63"/>
        <v>4</v>
      </c>
      <c r="J267" s="1">
        <f t="shared" si="64"/>
        <v>4</v>
      </c>
      <c r="K267" t="str">
        <f t="shared" si="65"/>
        <v xml:space="preserve">     38620    5    5Comment59</v>
      </c>
      <c r="O267" t="str">
        <f>IF($E267=5,VLOOKUP($E267,ファイル!$K$38:$L$43,2,FALSE),VLOOKUP($E267,ファイル!$K$57:$AE$85,$G267+1,FALSE))</f>
        <v>ひずみ他</v>
      </c>
      <c r="P267" t="str">
        <f>VLOOKUP($F267,ファイル!$K$57:$AE$85,$G267+1,FALSE)</f>
        <v>せん断力τ</v>
      </c>
    </row>
    <row r="268" spans="1:16">
      <c r="A268">
        <f t="shared" si="54"/>
        <v>60</v>
      </c>
      <c r="B268" s="2" t="str">
        <f t="shared" si="52"/>
        <v>Comment60</v>
      </c>
      <c r="C268" s="8">
        <f t="shared" si="57"/>
        <v>3863</v>
      </c>
      <c r="D268">
        <f t="shared" si="61"/>
        <v>38630</v>
      </c>
      <c r="E268">
        <f t="shared" si="58"/>
        <v>5</v>
      </c>
      <c r="F268">
        <f t="shared" si="59"/>
        <v>5</v>
      </c>
      <c r="G268">
        <f t="shared" si="60"/>
        <v>16</v>
      </c>
      <c r="H268" s="1">
        <f t="shared" si="62"/>
        <v>5</v>
      </c>
      <c r="I268" s="1">
        <f t="shared" si="63"/>
        <v>4</v>
      </c>
      <c r="J268" s="1">
        <f t="shared" si="64"/>
        <v>4</v>
      </c>
      <c r="K268" t="str">
        <f t="shared" si="65"/>
        <v xml:space="preserve">     38630    5    5Comment60</v>
      </c>
      <c r="O268" t="str">
        <f>IF($E268=5,VLOOKUP($E268,ファイル!$K$38:$L$43,2,FALSE),VLOOKUP($E268,ファイル!$K$57:$AE$85,$G268+1,FALSE))</f>
        <v>ひずみ他</v>
      </c>
      <c r="P268" t="str">
        <f>VLOOKUP($F268,ファイル!$K$57:$AE$85,$G268+1,FALSE)</f>
        <v>せん断力τ</v>
      </c>
    </row>
    <row r="269" spans="1:16">
      <c r="A269">
        <f t="shared" si="54"/>
        <v>61</v>
      </c>
      <c r="B269" s="2" t="str">
        <f t="shared" si="52"/>
        <v>Comment61</v>
      </c>
      <c r="C269" s="8">
        <f t="shared" si="57"/>
        <v>3864</v>
      </c>
      <c r="D269">
        <f t="shared" si="61"/>
        <v>38640</v>
      </c>
      <c r="E269">
        <f t="shared" si="58"/>
        <v>5</v>
      </c>
      <c r="F269">
        <f t="shared" si="59"/>
        <v>5</v>
      </c>
      <c r="G269">
        <f t="shared" si="60"/>
        <v>16</v>
      </c>
      <c r="H269" s="1">
        <f t="shared" si="62"/>
        <v>5</v>
      </c>
      <c r="I269" s="1">
        <f t="shared" si="63"/>
        <v>4</v>
      </c>
      <c r="J269" s="1">
        <f t="shared" si="64"/>
        <v>4</v>
      </c>
      <c r="K269" t="str">
        <f t="shared" si="65"/>
        <v xml:space="preserve">     38640    5    5Comment61</v>
      </c>
      <c r="O269" t="str">
        <f>IF($E269=5,VLOOKUP($E269,ファイル!$K$38:$L$43,2,FALSE),VLOOKUP($E269,ファイル!$K$57:$AE$85,$G269+1,FALSE))</f>
        <v>ひずみ他</v>
      </c>
      <c r="P269" t="str">
        <f>VLOOKUP($F269,ファイル!$K$57:$AE$85,$G269+1,FALSE)</f>
        <v>せん断力τ</v>
      </c>
    </row>
    <row r="270" spans="1:16">
      <c r="A270">
        <f t="shared" si="54"/>
        <v>62</v>
      </c>
      <c r="B270" s="2" t="str">
        <f t="shared" si="52"/>
        <v>Comment62</v>
      </c>
      <c r="C270" s="8">
        <f t="shared" si="57"/>
        <v>3865</v>
      </c>
      <c r="D270">
        <f t="shared" si="61"/>
        <v>38650</v>
      </c>
      <c r="E270">
        <f t="shared" si="58"/>
        <v>5</v>
      </c>
      <c r="F270">
        <f t="shared" si="59"/>
        <v>5</v>
      </c>
      <c r="G270">
        <f t="shared" si="60"/>
        <v>16</v>
      </c>
      <c r="H270" s="1">
        <f t="shared" si="62"/>
        <v>5</v>
      </c>
      <c r="I270" s="1">
        <f t="shared" si="63"/>
        <v>4</v>
      </c>
      <c r="J270" s="1">
        <f t="shared" si="64"/>
        <v>4</v>
      </c>
      <c r="K270" t="str">
        <f t="shared" si="65"/>
        <v xml:space="preserve">     38650    5    5Comment62</v>
      </c>
      <c r="O270" t="str">
        <f>IF($E270=5,VLOOKUP($E270,ファイル!$K$38:$L$43,2,FALSE),VLOOKUP($E270,ファイル!$K$57:$AE$85,$G270+1,FALSE))</f>
        <v>ひずみ他</v>
      </c>
      <c r="P270" t="str">
        <f>VLOOKUP($F270,ファイル!$K$57:$AE$85,$G270+1,FALSE)</f>
        <v>せん断力τ</v>
      </c>
    </row>
    <row r="271" spans="1:16">
      <c r="A271">
        <f t="shared" si="54"/>
        <v>63</v>
      </c>
      <c r="B271" s="2" t="str">
        <f t="shared" si="52"/>
        <v>Comment63</v>
      </c>
      <c r="C271" s="8">
        <f t="shared" si="57"/>
        <v>3866</v>
      </c>
      <c r="D271">
        <f t="shared" si="61"/>
        <v>38660</v>
      </c>
      <c r="E271">
        <f t="shared" si="58"/>
        <v>5</v>
      </c>
      <c r="F271">
        <f t="shared" si="59"/>
        <v>5</v>
      </c>
      <c r="G271">
        <f t="shared" si="60"/>
        <v>16</v>
      </c>
      <c r="H271" s="1">
        <f t="shared" si="62"/>
        <v>5</v>
      </c>
      <c r="I271" s="1">
        <f t="shared" si="63"/>
        <v>4</v>
      </c>
      <c r="J271" s="1">
        <f t="shared" si="64"/>
        <v>4</v>
      </c>
      <c r="K271" t="str">
        <f t="shared" si="65"/>
        <v xml:space="preserve">     38660    5    5Comment63</v>
      </c>
      <c r="O271" t="str">
        <f>IF($E271=5,VLOOKUP($E271,ファイル!$K$38:$L$43,2,FALSE),VLOOKUP($E271,ファイル!$K$57:$AE$85,$G271+1,FALSE))</f>
        <v>ひずみ他</v>
      </c>
      <c r="P271" t="str">
        <f>VLOOKUP($F271,ファイル!$K$57:$AE$85,$G271+1,FALSE)</f>
        <v>せん断力τ</v>
      </c>
    </row>
    <row r="272" spans="1:16">
      <c r="A272">
        <f t="shared" si="54"/>
        <v>64</v>
      </c>
      <c r="B272" s="2" t="str">
        <f t="shared" si="52"/>
        <v>Comment64</v>
      </c>
      <c r="C272" s="8">
        <f t="shared" si="57"/>
        <v>3867</v>
      </c>
      <c r="D272">
        <f t="shared" si="61"/>
        <v>38670</v>
      </c>
      <c r="E272">
        <f t="shared" si="58"/>
        <v>5</v>
      </c>
      <c r="F272">
        <f t="shared" si="59"/>
        <v>5</v>
      </c>
      <c r="G272">
        <f t="shared" si="60"/>
        <v>16</v>
      </c>
      <c r="H272" s="1">
        <f t="shared" si="62"/>
        <v>5</v>
      </c>
      <c r="I272" s="1">
        <f t="shared" si="63"/>
        <v>4</v>
      </c>
      <c r="J272" s="1">
        <f t="shared" si="64"/>
        <v>4</v>
      </c>
      <c r="K272" t="str">
        <f t="shared" si="65"/>
        <v xml:space="preserve">     38670    5    5Comment64</v>
      </c>
      <c r="O272" t="str">
        <f>IF($E272=5,VLOOKUP($E272,ファイル!$K$38:$L$43,2,FALSE),VLOOKUP($E272,ファイル!$K$57:$AE$85,$G272+1,FALSE))</f>
        <v>ひずみ他</v>
      </c>
      <c r="P272" t="str">
        <f>VLOOKUP($F272,ファイル!$K$57:$AE$85,$G272+1,FALSE)</f>
        <v>せん断力τ</v>
      </c>
    </row>
    <row r="273" spans="1:16">
      <c r="A273">
        <f t="shared" si="54"/>
        <v>65</v>
      </c>
      <c r="B273" s="2" t="str">
        <f t="shared" si="52"/>
        <v>Comment65</v>
      </c>
      <c r="C273" s="8">
        <f t="shared" si="57"/>
        <v>3868</v>
      </c>
      <c r="D273">
        <f t="shared" si="61"/>
        <v>38680</v>
      </c>
      <c r="E273">
        <f t="shared" si="58"/>
        <v>5</v>
      </c>
      <c r="F273">
        <f t="shared" si="59"/>
        <v>5</v>
      </c>
      <c r="G273">
        <f t="shared" si="60"/>
        <v>16</v>
      </c>
      <c r="H273" s="1">
        <f t="shared" si="62"/>
        <v>5</v>
      </c>
      <c r="I273" s="1">
        <f t="shared" si="63"/>
        <v>4</v>
      </c>
      <c r="J273" s="1">
        <f t="shared" si="64"/>
        <v>4</v>
      </c>
      <c r="K273" t="str">
        <f t="shared" si="65"/>
        <v xml:space="preserve">     38680    5    5Comment65</v>
      </c>
      <c r="O273" t="str">
        <f>IF($E273=5,VLOOKUP($E273,ファイル!$K$38:$L$43,2,FALSE),VLOOKUP($E273,ファイル!$K$57:$AE$85,$G273+1,FALSE))</f>
        <v>ひずみ他</v>
      </c>
      <c r="P273" t="str">
        <f>VLOOKUP($F273,ファイル!$K$57:$AE$85,$G273+1,FALSE)</f>
        <v>せん断力τ</v>
      </c>
    </row>
    <row r="274" spans="1:16">
      <c r="A274">
        <f t="shared" si="54"/>
        <v>66</v>
      </c>
      <c r="B274" s="2" t="str">
        <f t="shared" ref="B274:B311" si="66">"Comment"&amp;A274</f>
        <v>Comment66</v>
      </c>
      <c r="C274" s="8">
        <f t="shared" si="57"/>
        <v>3869</v>
      </c>
      <c r="D274">
        <f t="shared" si="61"/>
        <v>38690</v>
      </c>
      <c r="E274">
        <f t="shared" si="58"/>
        <v>5</v>
      </c>
      <c r="F274">
        <f t="shared" si="59"/>
        <v>5</v>
      </c>
      <c r="G274">
        <f t="shared" si="60"/>
        <v>16</v>
      </c>
      <c r="H274" s="1">
        <f t="shared" si="62"/>
        <v>5</v>
      </c>
      <c r="I274" s="1">
        <f t="shared" si="63"/>
        <v>4</v>
      </c>
      <c r="J274" s="1">
        <f t="shared" si="64"/>
        <v>4</v>
      </c>
      <c r="K274" t="str">
        <f t="shared" si="65"/>
        <v xml:space="preserve">     38690    5    5Comment66</v>
      </c>
      <c r="O274" t="str">
        <f>IF($E274=5,VLOOKUP($E274,ファイル!$K$38:$L$43,2,FALSE),VLOOKUP($E274,ファイル!$K$57:$AE$85,$G274+1,FALSE))</f>
        <v>ひずみ他</v>
      </c>
      <c r="P274" t="str">
        <f>VLOOKUP($F274,ファイル!$K$57:$AE$85,$G274+1,FALSE)</f>
        <v>せん断力τ</v>
      </c>
    </row>
    <row r="275" spans="1:16">
      <c r="A275">
        <f t="shared" ref="A275:A311" si="67">A274+1</f>
        <v>67</v>
      </c>
      <c r="B275" s="2" t="str">
        <f t="shared" si="66"/>
        <v>Comment67</v>
      </c>
      <c r="C275" s="8">
        <f t="shared" si="57"/>
        <v>3870</v>
      </c>
      <c r="D275">
        <f t="shared" si="61"/>
        <v>38700</v>
      </c>
      <c r="E275">
        <f t="shared" si="58"/>
        <v>5</v>
      </c>
      <c r="F275">
        <f t="shared" si="59"/>
        <v>5</v>
      </c>
      <c r="G275">
        <f t="shared" si="60"/>
        <v>16</v>
      </c>
      <c r="H275" s="1">
        <f t="shared" si="62"/>
        <v>5</v>
      </c>
      <c r="I275" s="1">
        <f t="shared" si="63"/>
        <v>4</v>
      </c>
      <c r="J275" s="1">
        <f t="shared" si="64"/>
        <v>4</v>
      </c>
      <c r="K275" t="str">
        <f t="shared" si="65"/>
        <v xml:space="preserve">     38700    5    5Comment67</v>
      </c>
      <c r="O275" t="str">
        <f>IF($E275=5,VLOOKUP($E275,ファイル!$K$38:$L$43,2,FALSE),VLOOKUP($E275,ファイル!$K$57:$AE$85,$G275+1,FALSE))</f>
        <v>ひずみ他</v>
      </c>
      <c r="P275" t="str">
        <f>VLOOKUP($F275,ファイル!$K$57:$AE$85,$G275+1,FALSE)</f>
        <v>せん断力τ</v>
      </c>
    </row>
    <row r="276" spans="1:16">
      <c r="A276">
        <f t="shared" si="67"/>
        <v>68</v>
      </c>
      <c r="B276" s="2" t="str">
        <f t="shared" si="66"/>
        <v>Comment68</v>
      </c>
      <c r="C276" s="8">
        <f t="shared" si="57"/>
        <v>3871</v>
      </c>
      <c r="D276">
        <f t="shared" si="61"/>
        <v>38710</v>
      </c>
      <c r="E276">
        <f t="shared" si="58"/>
        <v>5</v>
      </c>
      <c r="F276">
        <f t="shared" si="59"/>
        <v>5</v>
      </c>
      <c r="G276">
        <f t="shared" si="60"/>
        <v>16</v>
      </c>
      <c r="H276" s="1">
        <f t="shared" si="62"/>
        <v>5</v>
      </c>
      <c r="I276" s="1">
        <f t="shared" si="63"/>
        <v>4</v>
      </c>
      <c r="J276" s="1">
        <f t="shared" si="64"/>
        <v>4</v>
      </c>
      <c r="K276" t="str">
        <f t="shared" si="65"/>
        <v xml:space="preserve">     38710    5    5Comment68</v>
      </c>
      <c r="O276" t="str">
        <f>IF($E276=5,VLOOKUP($E276,ファイル!$K$38:$L$43,2,FALSE),VLOOKUP($E276,ファイル!$K$57:$AE$85,$G276+1,FALSE))</f>
        <v>ひずみ他</v>
      </c>
      <c r="P276" t="str">
        <f>VLOOKUP($F276,ファイル!$K$57:$AE$85,$G276+1,FALSE)</f>
        <v>せん断力τ</v>
      </c>
    </row>
    <row r="277" spans="1:16">
      <c r="A277">
        <f t="shared" si="67"/>
        <v>69</v>
      </c>
      <c r="B277" s="2" t="str">
        <f t="shared" si="66"/>
        <v>Comment69</v>
      </c>
      <c r="C277" s="8">
        <f t="shared" si="57"/>
        <v>3872</v>
      </c>
      <c r="D277">
        <f t="shared" si="61"/>
        <v>38720</v>
      </c>
      <c r="E277">
        <f t="shared" si="58"/>
        <v>5</v>
      </c>
      <c r="F277">
        <f t="shared" si="59"/>
        <v>5</v>
      </c>
      <c r="G277">
        <f t="shared" si="60"/>
        <v>16</v>
      </c>
      <c r="H277" s="1">
        <f t="shared" si="62"/>
        <v>5</v>
      </c>
      <c r="I277" s="1">
        <f t="shared" si="63"/>
        <v>4</v>
      </c>
      <c r="J277" s="1">
        <f t="shared" si="64"/>
        <v>4</v>
      </c>
      <c r="K277" t="str">
        <f t="shared" si="65"/>
        <v xml:space="preserve">     38720    5    5Comment69</v>
      </c>
      <c r="O277" t="str">
        <f>IF($E277=5,VLOOKUP($E277,ファイル!$K$38:$L$43,2,FALSE),VLOOKUP($E277,ファイル!$K$57:$AE$85,$G277+1,FALSE))</f>
        <v>ひずみ他</v>
      </c>
      <c r="P277" t="str">
        <f>VLOOKUP($F277,ファイル!$K$57:$AE$85,$G277+1,FALSE)</f>
        <v>せん断力τ</v>
      </c>
    </row>
    <row r="278" spans="1:16">
      <c r="A278">
        <f t="shared" si="67"/>
        <v>70</v>
      </c>
      <c r="B278" s="2" t="str">
        <f t="shared" si="66"/>
        <v>Comment70</v>
      </c>
      <c r="C278" s="8">
        <f t="shared" si="57"/>
        <v>3873</v>
      </c>
      <c r="D278">
        <f t="shared" si="61"/>
        <v>38730</v>
      </c>
      <c r="E278">
        <f t="shared" si="58"/>
        <v>5</v>
      </c>
      <c r="F278">
        <f t="shared" si="59"/>
        <v>5</v>
      </c>
      <c r="G278">
        <f t="shared" si="60"/>
        <v>16</v>
      </c>
      <c r="H278" s="1">
        <f t="shared" si="62"/>
        <v>5</v>
      </c>
      <c r="I278" s="1">
        <f t="shared" si="63"/>
        <v>4</v>
      </c>
      <c r="J278" s="1">
        <f t="shared" si="64"/>
        <v>4</v>
      </c>
      <c r="K278" t="str">
        <f t="shared" si="65"/>
        <v xml:space="preserve">     38730    5    5Comment70</v>
      </c>
      <c r="O278" t="str">
        <f>IF($E278=5,VLOOKUP($E278,ファイル!$K$38:$L$43,2,FALSE),VLOOKUP($E278,ファイル!$K$57:$AE$85,$G278+1,FALSE))</f>
        <v>ひずみ他</v>
      </c>
      <c r="P278" t="str">
        <f>VLOOKUP($F278,ファイル!$K$57:$AE$85,$G278+1,FALSE)</f>
        <v>せん断力τ</v>
      </c>
    </row>
    <row r="279" spans="1:16">
      <c r="A279">
        <f t="shared" si="67"/>
        <v>71</v>
      </c>
      <c r="B279" s="2" t="str">
        <f t="shared" si="66"/>
        <v>Comment71</v>
      </c>
      <c r="C279" s="8">
        <f t="shared" si="57"/>
        <v>3874</v>
      </c>
      <c r="D279">
        <f t="shared" si="61"/>
        <v>38740</v>
      </c>
      <c r="E279">
        <f t="shared" si="58"/>
        <v>5</v>
      </c>
      <c r="F279">
        <f t="shared" si="59"/>
        <v>5</v>
      </c>
      <c r="G279">
        <f t="shared" si="60"/>
        <v>16</v>
      </c>
      <c r="H279" s="1">
        <f t="shared" si="62"/>
        <v>5</v>
      </c>
      <c r="I279" s="1">
        <f t="shared" si="63"/>
        <v>4</v>
      </c>
      <c r="J279" s="1">
        <f t="shared" si="64"/>
        <v>4</v>
      </c>
      <c r="K279" t="str">
        <f t="shared" si="65"/>
        <v xml:space="preserve">     38740    5    5Comment71</v>
      </c>
      <c r="O279" t="str">
        <f>IF($E279=5,VLOOKUP($E279,ファイル!$K$38:$L$43,2,FALSE),VLOOKUP($E279,ファイル!$K$57:$AE$85,$G279+1,FALSE))</f>
        <v>ひずみ他</v>
      </c>
      <c r="P279" t="str">
        <f>VLOOKUP($F279,ファイル!$K$57:$AE$85,$G279+1,FALSE)</f>
        <v>せん断力τ</v>
      </c>
    </row>
    <row r="280" spans="1:16">
      <c r="A280">
        <f t="shared" si="67"/>
        <v>72</v>
      </c>
      <c r="B280" s="2" t="str">
        <f t="shared" si="66"/>
        <v>Comment72</v>
      </c>
      <c r="C280" s="8">
        <f t="shared" si="57"/>
        <v>3875</v>
      </c>
      <c r="D280">
        <f t="shared" si="61"/>
        <v>38750</v>
      </c>
      <c r="E280">
        <f t="shared" si="58"/>
        <v>5</v>
      </c>
      <c r="F280">
        <f t="shared" si="59"/>
        <v>5</v>
      </c>
      <c r="G280">
        <f t="shared" si="60"/>
        <v>16</v>
      </c>
      <c r="H280" s="1">
        <f t="shared" si="62"/>
        <v>5</v>
      </c>
      <c r="I280" s="1">
        <f t="shared" si="63"/>
        <v>4</v>
      </c>
      <c r="J280" s="1">
        <f t="shared" si="64"/>
        <v>4</v>
      </c>
      <c r="K280" t="str">
        <f t="shared" si="65"/>
        <v xml:space="preserve">     38750    5    5Comment72</v>
      </c>
      <c r="O280" t="str">
        <f>IF($E280=5,VLOOKUP($E280,ファイル!$K$38:$L$43,2,FALSE),VLOOKUP($E280,ファイル!$K$57:$AE$85,$G280+1,FALSE))</f>
        <v>ひずみ他</v>
      </c>
      <c r="P280" t="str">
        <f>VLOOKUP($F280,ファイル!$K$57:$AE$85,$G280+1,FALSE)</f>
        <v>せん断力τ</v>
      </c>
    </row>
    <row r="281" spans="1:16">
      <c r="A281">
        <f t="shared" si="67"/>
        <v>73</v>
      </c>
      <c r="B281" s="2" t="str">
        <f t="shared" si="66"/>
        <v>Comment73</v>
      </c>
      <c r="C281" s="8">
        <f t="shared" si="57"/>
        <v>3876</v>
      </c>
      <c r="D281">
        <f t="shared" si="61"/>
        <v>38760</v>
      </c>
      <c r="E281">
        <f t="shared" si="58"/>
        <v>5</v>
      </c>
      <c r="F281">
        <f t="shared" si="59"/>
        <v>5</v>
      </c>
      <c r="G281">
        <f t="shared" si="60"/>
        <v>16</v>
      </c>
      <c r="H281" s="1">
        <f t="shared" si="62"/>
        <v>5</v>
      </c>
      <c r="I281" s="1">
        <f t="shared" si="63"/>
        <v>4</v>
      </c>
      <c r="J281" s="1">
        <f t="shared" si="64"/>
        <v>4</v>
      </c>
      <c r="K281" t="str">
        <f t="shared" si="65"/>
        <v xml:space="preserve">     38760    5    5Comment73</v>
      </c>
      <c r="O281" t="str">
        <f>IF($E281=5,VLOOKUP($E281,ファイル!$K$38:$L$43,2,FALSE),VLOOKUP($E281,ファイル!$K$57:$AE$85,$G281+1,FALSE))</f>
        <v>ひずみ他</v>
      </c>
      <c r="P281" t="str">
        <f>VLOOKUP($F281,ファイル!$K$57:$AE$85,$G281+1,FALSE)</f>
        <v>せん断力τ</v>
      </c>
    </row>
    <row r="282" spans="1:16">
      <c r="A282">
        <f t="shared" si="67"/>
        <v>74</v>
      </c>
      <c r="B282" s="2" t="str">
        <f t="shared" si="66"/>
        <v>Comment74</v>
      </c>
      <c r="C282" s="8">
        <f t="shared" si="57"/>
        <v>3877</v>
      </c>
      <c r="D282">
        <f t="shared" si="61"/>
        <v>38770</v>
      </c>
      <c r="E282">
        <f t="shared" si="58"/>
        <v>5</v>
      </c>
      <c r="F282">
        <f t="shared" si="59"/>
        <v>5</v>
      </c>
      <c r="G282">
        <f t="shared" si="60"/>
        <v>16</v>
      </c>
      <c r="H282" s="1">
        <f t="shared" si="62"/>
        <v>5</v>
      </c>
      <c r="I282" s="1">
        <f t="shared" si="63"/>
        <v>4</v>
      </c>
      <c r="J282" s="1">
        <f t="shared" si="64"/>
        <v>4</v>
      </c>
      <c r="K282" t="str">
        <f t="shared" si="65"/>
        <v xml:space="preserve">     38770    5    5Comment74</v>
      </c>
      <c r="O282" t="str">
        <f>IF($E282=5,VLOOKUP($E282,ファイル!$K$38:$L$43,2,FALSE),VLOOKUP($E282,ファイル!$K$57:$AE$85,$G282+1,FALSE))</f>
        <v>ひずみ他</v>
      </c>
      <c r="P282" t="str">
        <f>VLOOKUP($F282,ファイル!$K$57:$AE$85,$G282+1,FALSE)</f>
        <v>せん断力τ</v>
      </c>
    </row>
    <row r="283" spans="1:16">
      <c r="A283">
        <f t="shared" si="67"/>
        <v>75</v>
      </c>
      <c r="B283" s="2" t="str">
        <f t="shared" si="66"/>
        <v>Comment75</v>
      </c>
      <c r="C283" s="8">
        <f t="shared" si="57"/>
        <v>3878</v>
      </c>
      <c r="D283">
        <f t="shared" si="61"/>
        <v>38780</v>
      </c>
      <c r="E283">
        <f t="shared" si="58"/>
        <v>5</v>
      </c>
      <c r="F283">
        <f t="shared" si="59"/>
        <v>5</v>
      </c>
      <c r="G283">
        <f t="shared" si="60"/>
        <v>16</v>
      </c>
      <c r="H283" s="1">
        <f t="shared" si="62"/>
        <v>5</v>
      </c>
      <c r="I283" s="1">
        <f t="shared" si="63"/>
        <v>4</v>
      </c>
      <c r="J283" s="1">
        <f t="shared" si="64"/>
        <v>4</v>
      </c>
      <c r="K283" t="str">
        <f t="shared" si="65"/>
        <v xml:space="preserve">     38780    5    5Comment75</v>
      </c>
      <c r="O283" t="str">
        <f>IF($E283=5,VLOOKUP($E283,ファイル!$K$38:$L$43,2,FALSE),VLOOKUP($E283,ファイル!$K$57:$AE$85,$G283+1,FALSE))</f>
        <v>ひずみ他</v>
      </c>
      <c r="P283" t="str">
        <f>VLOOKUP($F283,ファイル!$K$57:$AE$85,$G283+1,FALSE)</f>
        <v>せん断力τ</v>
      </c>
    </row>
    <row r="284" spans="1:16">
      <c r="A284">
        <f t="shared" si="67"/>
        <v>76</v>
      </c>
      <c r="B284" s="2" t="str">
        <f t="shared" si="66"/>
        <v>Comment76</v>
      </c>
      <c r="C284" s="8">
        <f t="shared" si="57"/>
        <v>3879</v>
      </c>
      <c r="D284">
        <f t="shared" si="61"/>
        <v>38790</v>
      </c>
      <c r="E284">
        <f t="shared" si="58"/>
        <v>5</v>
      </c>
      <c r="F284">
        <f t="shared" si="59"/>
        <v>5</v>
      </c>
      <c r="G284">
        <f t="shared" si="60"/>
        <v>16</v>
      </c>
      <c r="H284" s="1">
        <f t="shared" si="62"/>
        <v>5</v>
      </c>
      <c r="I284" s="1">
        <f t="shared" si="63"/>
        <v>4</v>
      </c>
      <c r="J284" s="1">
        <f t="shared" si="64"/>
        <v>4</v>
      </c>
      <c r="K284" t="str">
        <f t="shared" si="65"/>
        <v xml:space="preserve">     38790    5    5Comment76</v>
      </c>
      <c r="O284" t="str">
        <f>IF($E284=5,VLOOKUP($E284,ファイル!$K$38:$L$43,2,FALSE),VLOOKUP($E284,ファイル!$K$57:$AE$85,$G284+1,FALSE))</f>
        <v>ひずみ他</v>
      </c>
      <c r="P284" t="str">
        <f>VLOOKUP($F284,ファイル!$K$57:$AE$85,$G284+1,FALSE)</f>
        <v>せん断力τ</v>
      </c>
    </row>
    <row r="285" spans="1:16">
      <c r="A285">
        <f t="shared" si="67"/>
        <v>77</v>
      </c>
      <c r="B285" s="2" t="str">
        <f t="shared" si="66"/>
        <v>Comment77</v>
      </c>
      <c r="C285" s="8">
        <f t="shared" si="57"/>
        <v>3880</v>
      </c>
      <c r="D285">
        <f t="shared" si="61"/>
        <v>38800</v>
      </c>
      <c r="E285">
        <f t="shared" si="58"/>
        <v>5</v>
      </c>
      <c r="F285">
        <f t="shared" si="59"/>
        <v>5</v>
      </c>
      <c r="G285">
        <f t="shared" si="60"/>
        <v>16</v>
      </c>
      <c r="H285" s="1">
        <f t="shared" si="62"/>
        <v>5</v>
      </c>
      <c r="I285" s="1">
        <f t="shared" si="63"/>
        <v>4</v>
      </c>
      <c r="J285" s="1">
        <f t="shared" si="64"/>
        <v>4</v>
      </c>
      <c r="K285" t="str">
        <f t="shared" si="65"/>
        <v xml:space="preserve">     38800    5    5Comment77</v>
      </c>
      <c r="O285" t="str">
        <f>IF($E285=5,VLOOKUP($E285,ファイル!$K$38:$L$43,2,FALSE),VLOOKUP($E285,ファイル!$K$57:$AE$85,$G285+1,FALSE))</f>
        <v>ひずみ他</v>
      </c>
      <c r="P285" t="str">
        <f>VLOOKUP($F285,ファイル!$K$57:$AE$85,$G285+1,FALSE)</f>
        <v>せん断力τ</v>
      </c>
    </row>
    <row r="286" spans="1:16">
      <c r="A286">
        <f t="shared" si="67"/>
        <v>78</v>
      </c>
      <c r="B286" s="2" t="str">
        <f t="shared" si="66"/>
        <v>Comment78</v>
      </c>
      <c r="C286" s="8">
        <f t="shared" si="57"/>
        <v>3881</v>
      </c>
      <c r="D286">
        <f t="shared" si="61"/>
        <v>38810</v>
      </c>
      <c r="E286">
        <f t="shared" si="58"/>
        <v>5</v>
      </c>
      <c r="F286">
        <f t="shared" si="59"/>
        <v>5</v>
      </c>
      <c r="G286">
        <f t="shared" si="60"/>
        <v>16</v>
      </c>
      <c r="H286" s="1">
        <f t="shared" si="62"/>
        <v>5</v>
      </c>
      <c r="I286" s="1">
        <f t="shared" si="63"/>
        <v>4</v>
      </c>
      <c r="J286" s="1">
        <f t="shared" si="64"/>
        <v>4</v>
      </c>
      <c r="K286" t="str">
        <f t="shared" si="65"/>
        <v xml:space="preserve">     38810    5    5Comment78</v>
      </c>
      <c r="O286" t="str">
        <f>IF($E286=5,VLOOKUP($E286,ファイル!$K$38:$L$43,2,FALSE),VLOOKUP($E286,ファイル!$K$57:$AE$85,$G286+1,FALSE))</f>
        <v>ひずみ他</v>
      </c>
      <c r="P286" t="str">
        <f>VLOOKUP($F286,ファイル!$K$57:$AE$85,$G286+1,FALSE)</f>
        <v>せん断力τ</v>
      </c>
    </row>
    <row r="287" spans="1:16">
      <c r="A287">
        <f t="shared" si="67"/>
        <v>79</v>
      </c>
      <c r="B287" s="2" t="str">
        <f t="shared" si="66"/>
        <v>Comment79</v>
      </c>
      <c r="C287" s="8">
        <f t="shared" si="57"/>
        <v>3882</v>
      </c>
      <c r="D287">
        <f t="shared" si="61"/>
        <v>38820</v>
      </c>
      <c r="E287">
        <f t="shared" si="58"/>
        <v>5</v>
      </c>
      <c r="F287">
        <f t="shared" si="59"/>
        <v>5</v>
      </c>
      <c r="G287">
        <f t="shared" si="60"/>
        <v>16</v>
      </c>
      <c r="H287" s="1">
        <f t="shared" si="62"/>
        <v>5</v>
      </c>
      <c r="I287" s="1">
        <f t="shared" si="63"/>
        <v>4</v>
      </c>
      <c r="J287" s="1">
        <f t="shared" si="64"/>
        <v>4</v>
      </c>
      <c r="K287" t="str">
        <f t="shared" si="65"/>
        <v xml:space="preserve">     38820    5    5Comment79</v>
      </c>
      <c r="O287" t="str">
        <f>IF($E287=5,VLOOKUP($E287,ファイル!$K$38:$L$43,2,FALSE),VLOOKUP($E287,ファイル!$K$57:$AE$85,$G287+1,FALSE))</f>
        <v>ひずみ他</v>
      </c>
      <c r="P287" t="str">
        <f>VLOOKUP($F287,ファイル!$K$57:$AE$85,$G287+1,FALSE)</f>
        <v>せん断力τ</v>
      </c>
    </row>
    <row r="288" spans="1:16">
      <c r="A288">
        <f t="shared" si="67"/>
        <v>80</v>
      </c>
      <c r="B288" s="2" t="str">
        <f t="shared" si="66"/>
        <v>Comment80</v>
      </c>
      <c r="C288" s="8">
        <f t="shared" si="57"/>
        <v>3883</v>
      </c>
      <c r="D288">
        <f t="shared" si="61"/>
        <v>38830</v>
      </c>
      <c r="E288">
        <f t="shared" si="58"/>
        <v>5</v>
      </c>
      <c r="F288">
        <f t="shared" si="59"/>
        <v>5</v>
      </c>
      <c r="G288">
        <f t="shared" si="60"/>
        <v>16</v>
      </c>
      <c r="H288" s="1">
        <f t="shared" si="62"/>
        <v>5</v>
      </c>
      <c r="I288" s="1">
        <f t="shared" si="63"/>
        <v>4</v>
      </c>
      <c r="J288" s="1">
        <f t="shared" si="64"/>
        <v>4</v>
      </c>
      <c r="K288" t="str">
        <f t="shared" si="65"/>
        <v xml:space="preserve">     38830    5    5Comment80</v>
      </c>
      <c r="O288" t="str">
        <f>IF($E288=5,VLOOKUP($E288,ファイル!$K$38:$L$43,2,FALSE),VLOOKUP($E288,ファイル!$K$57:$AE$85,$G288+1,FALSE))</f>
        <v>ひずみ他</v>
      </c>
      <c r="P288" t="str">
        <f>VLOOKUP($F288,ファイル!$K$57:$AE$85,$G288+1,FALSE)</f>
        <v>せん断力τ</v>
      </c>
    </row>
    <row r="289" spans="1:16">
      <c r="A289">
        <f t="shared" si="67"/>
        <v>81</v>
      </c>
      <c r="B289" s="2" t="str">
        <f t="shared" si="66"/>
        <v>Comment81</v>
      </c>
      <c r="C289" s="8">
        <f t="shared" si="57"/>
        <v>3884</v>
      </c>
      <c r="D289">
        <f t="shared" si="61"/>
        <v>38840</v>
      </c>
      <c r="E289">
        <f t="shared" si="58"/>
        <v>5</v>
      </c>
      <c r="F289">
        <f t="shared" si="59"/>
        <v>5</v>
      </c>
      <c r="G289">
        <f t="shared" si="60"/>
        <v>16</v>
      </c>
      <c r="H289" s="1">
        <f t="shared" si="62"/>
        <v>5</v>
      </c>
      <c r="I289" s="1">
        <f t="shared" si="63"/>
        <v>4</v>
      </c>
      <c r="J289" s="1">
        <f t="shared" si="64"/>
        <v>4</v>
      </c>
      <c r="K289" t="str">
        <f t="shared" si="65"/>
        <v xml:space="preserve">     38840    5    5Comment81</v>
      </c>
      <c r="O289" t="str">
        <f>IF($E289=5,VLOOKUP($E289,ファイル!$K$38:$L$43,2,FALSE),VLOOKUP($E289,ファイル!$K$57:$AE$85,$G289+1,FALSE))</f>
        <v>ひずみ他</v>
      </c>
      <c r="P289" t="str">
        <f>VLOOKUP($F289,ファイル!$K$57:$AE$85,$G289+1,FALSE)</f>
        <v>せん断力τ</v>
      </c>
    </row>
    <row r="290" spans="1:16">
      <c r="A290">
        <f t="shared" si="67"/>
        <v>82</v>
      </c>
      <c r="B290" s="2" t="str">
        <f t="shared" si="66"/>
        <v>Comment82</v>
      </c>
      <c r="C290" s="8">
        <f t="shared" si="57"/>
        <v>3885</v>
      </c>
      <c r="D290">
        <f t="shared" si="61"/>
        <v>38850</v>
      </c>
      <c r="E290">
        <f t="shared" si="58"/>
        <v>5</v>
      </c>
      <c r="F290">
        <f t="shared" si="59"/>
        <v>5</v>
      </c>
      <c r="G290">
        <f t="shared" si="60"/>
        <v>16</v>
      </c>
      <c r="H290" s="1">
        <f t="shared" si="62"/>
        <v>5</v>
      </c>
      <c r="I290" s="1">
        <f t="shared" si="63"/>
        <v>4</v>
      </c>
      <c r="J290" s="1">
        <f t="shared" si="64"/>
        <v>4</v>
      </c>
      <c r="K290" t="str">
        <f t="shared" si="65"/>
        <v xml:space="preserve">     38850    5    5Comment82</v>
      </c>
      <c r="O290" t="str">
        <f>IF($E290=5,VLOOKUP($E290,ファイル!$K$38:$L$43,2,FALSE),VLOOKUP($E290,ファイル!$K$57:$AE$85,$G290+1,FALSE))</f>
        <v>ひずみ他</v>
      </c>
      <c r="P290" t="str">
        <f>VLOOKUP($F290,ファイル!$K$57:$AE$85,$G290+1,FALSE)</f>
        <v>せん断力τ</v>
      </c>
    </row>
    <row r="291" spans="1:16">
      <c r="A291">
        <f t="shared" si="67"/>
        <v>83</v>
      </c>
      <c r="B291" s="2" t="str">
        <f t="shared" si="66"/>
        <v>Comment83</v>
      </c>
      <c r="C291" s="8">
        <f t="shared" si="57"/>
        <v>3886</v>
      </c>
      <c r="D291">
        <f t="shared" si="61"/>
        <v>38860</v>
      </c>
      <c r="E291">
        <f t="shared" si="58"/>
        <v>5</v>
      </c>
      <c r="F291">
        <f t="shared" si="59"/>
        <v>5</v>
      </c>
      <c r="G291">
        <f t="shared" si="60"/>
        <v>16</v>
      </c>
      <c r="H291" s="1">
        <f t="shared" si="62"/>
        <v>5</v>
      </c>
      <c r="I291" s="1">
        <f t="shared" si="63"/>
        <v>4</v>
      </c>
      <c r="J291" s="1">
        <f t="shared" si="64"/>
        <v>4</v>
      </c>
      <c r="K291" t="str">
        <f t="shared" si="65"/>
        <v xml:space="preserve">     38860    5    5Comment83</v>
      </c>
      <c r="O291" t="str">
        <f>IF($E291=5,VLOOKUP($E291,ファイル!$K$38:$L$43,2,FALSE),VLOOKUP($E291,ファイル!$K$57:$AE$85,$G291+1,FALSE))</f>
        <v>ひずみ他</v>
      </c>
      <c r="P291" t="str">
        <f>VLOOKUP($F291,ファイル!$K$57:$AE$85,$G291+1,FALSE)</f>
        <v>せん断力τ</v>
      </c>
    </row>
    <row r="292" spans="1:16">
      <c r="A292">
        <f t="shared" si="67"/>
        <v>84</v>
      </c>
      <c r="B292" s="2" t="str">
        <f t="shared" si="66"/>
        <v>Comment84</v>
      </c>
      <c r="C292" s="8">
        <f t="shared" si="57"/>
        <v>3887</v>
      </c>
      <c r="D292">
        <f t="shared" si="61"/>
        <v>38870</v>
      </c>
      <c r="E292">
        <f t="shared" si="58"/>
        <v>5</v>
      </c>
      <c r="F292">
        <f t="shared" si="59"/>
        <v>5</v>
      </c>
      <c r="G292">
        <f t="shared" si="60"/>
        <v>16</v>
      </c>
      <c r="H292" s="1">
        <f t="shared" si="62"/>
        <v>5</v>
      </c>
      <c r="I292" s="1">
        <f t="shared" si="63"/>
        <v>4</v>
      </c>
      <c r="J292" s="1">
        <f t="shared" si="64"/>
        <v>4</v>
      </c>
      <c r="K292" t="str">
        <f t="shared" si="65"/>
        <v xml:space="preserve">     38870    5    5Comment84</v>
      </c>
      <c r="O292" t="str">
        <f>IF($E292=5,VLOOKUP($E292,ファイル!$K$38:$L$43,2,FALSE),VLOOKUP($E292,ファイル!$K$57:$AE$85,$G292+1,FALSE))</f>
        <v>ひずみ他</v>
      </c>
      <c r="P292" t="str">
        <f>VLOOKUP($F292,ファイル!$K$57:$AE$85,$G292+1,FALSE)</f>
        <v>せん断力τ</v>
      </c>
    </row>
    <row r="293" spans="1:16">
      <c r="A293">
        <f t="shared" si="67"/>
        <v>85</v>
      </c>
      <c r="B293" s="2" t="str">
        <f t="shared" si="66"/>
        <v>Comment85</v>
      </c>
      <c r="C293" s="8">
        <f t="shared" si="57"/>
        <v>3888</v>
      </c>
      <c r="D293">
        <f t="shared" si="61"/>
        <v>38880</v>
      </c>
      <c r="E293">
        <f t="shared" si="58"/>
        <v>5</v>
      </c>
      <c r="F293">
        <f t="shared" si="59"/>
        <v>5</v>
      </c>
      <c r="G293">
        <f t="shared" si="60"/>
        <v>16</v>
      </c>
      <c r="H293" s="1">
        <f t="shared" si="62"/>
        <v>5</v>
      </c>
      <c r="I293" s="1">
        <f t="shared" si="63"/>
        <v>4</v>
      </c>
      <c r="J293" s="1">
        <f t="shared" si="64"/>
        <v>4</v>
      </c>
      <c r="K293" t="str">
        <f t="shared" si="65"/>
        <v xml:space="preserve">     38880    5    5Comment85</v>
      </c>
      <c r="O293" t="str">
        <f>IF($E293=5,VLOOKUP($E293,ファイル!$K$38:$L$43,2,FALSE),VLOOKUP($E293,ファイル!$K$57:$AE$85,$G293+1,FALSE))</f>
        <v>ひずみ他</v>
      </c>
      <c r="P293" t="str">
        <f>VLOOKUP($F293,ファイル!$K$57:$AE$85,$G293+1,FALSE)</f>
        <v>せん断力τ</v>
      </c>
    </row>
    <row r="294" spans="1:16">
      <c r="A294">
        <f t="shared" si="67"/>
        <v>86</v>
      </c>
      <c r="B294" s="2" t="str">
        <f t="shared" si="66"/>
        <v>Comment86</v>
      </c>
      <c r="C294" s="8">
        <f t="shared" si="57"/>
        <v>3889</v>
      </c>
      <c r="D294">
        <f t="shared" si="61"/>
        <v>38890</v>
      </c>
      <c r="E294">
        <f t="shared" si="58"/>
        <v>5</v>
      </c>
      <c r="F294">
        <f t="shared" si="59"/>
        <v>5</v>
      </c>
      <c r="G294">
        <f t="shared" si="60"/>
        <v>16</v>
      </c>
      <c r="H294" s="1">
        <f t="shared" si="62"/>
        <v>5</v>
      </c>
      <c r="I294" s="1">
        <f t="shared" si="63"/>
        <v>4</v>
      </c>
      <c r="J294" s="1">
        <f t="shared" si="64"/>
        <v>4</v>
      </c>
      <c r="K294" t="str">
        <f t="shared" si="65"/>
        <v xml:space="preserve">     38890    5    5Comment86</v>
      </c>
      <c r="O294" t="str">
        <f>IF($E294=5,VLOOKUP($E294,ファイル!$K$38:$L$43,2,FALSE),VLOOKUP($E294,ファイル!$K$57:$AE$85,$G294+1,FALSE))</f>
        <v>ひずみ他</v>
      </c>
      <c r="P294" t="str">
        <f>VLOOKUP($F294,ファイル!$K$57:$AE$85,$G294+1,FALSE)</f>
        <v>せん断力τ</v>
      </c>
    </row>
    <row r="295" spans="1:16">
      <c r="A295">
        <f t="shared" si="67"/>
        <v>87</v>
      </c>
      <c r="B295" s="2" t="str">
        <f t="shared" si="66"/>
        <v>Comment87</v>
      </c>
      <c r="C295" s="8">
        <f t="shared" si="57"/>
        <v>3890</v>
      </c>
      <c r="D295">
        <f t="shared" si="61"/>
        <v>38900</v>
      </c>
      <c r="E295">
        <f t="shared" si="58"/>
        <v>5</v>
      </c>
      <c r="F295">
        <f t="shared" si="59"/>
        <v>5</v>
      </c>
      <c r="G295">
        <f t="shared" si="60"/>
        <v>16</v>
      </c>
      <c r="H295" s="1">
        <f t="shared" si="62"/>
        <v>5</v>
      </c>
      <c r="I295" s="1">
        <f t="shared" si="63"/>
        <v>4</v>
      </c>
      <c r="J295" s="1">
        <f t="shared" si="64"/>
        <v>4</v>
      </c>
      <c r="K295" t="str">
        <f t="shared" si="65"/>
        <v xml:space="preserve">     38900    5    5Comment87</v>
      </c>
      <c r="O295" t="str">
        <f>IF($E295=5,VLOOKUP($E295,ファイル!$K$38:$L$43,2,FALSE),VLOOKUP($E295,ファイル!$K$57:$AE$85,$G295+1,FALSE))</f>
        <v>ひずみ他</v>
      </c>
      <c r="P295" t="str">
        <f>VLOOKUP($F295,ファイル!$K$57:$AE$85,$G295+1,FALSE)</f>
        <v>せん断力τ</v>
      </c>
    </row>
    <row r="296" spans="1:16">
      <c r="A296">
        <f t="shared" si="67"/>
        <v>88</v>
      </c>
      <c r="B296" s="2" t="str">
        <f t="shared" si="66"/>
        <v>Comment88</v>
      </c>
      <c r="C296" s="8">
        <f t="shared" si="57"/>
        <v>3891</v>
      </c>
      <c r="D296">
        <f t="shared" si="61"/>
        <v>38910</v>
      </c>
      <c r="E296">
        <f t="shared" si="58"/>
        <v>5</v>
      </c>
      <c r="F296">
        <f t="shared" si="59"/>
        <v>5</v>
      </c>
      <c r="G296">
        <f t="shared" si="60"/>
        <v>16</v>
      </c>
      <c r="H296" s="1">
        <f t="shared" si="62"/>
        <v>5</v>
      </c>
      <c r="I296" s="1">
        <f t="shared" si="63"/>
        <v>4</v>
      </c>
      <c r="J296" s="1">
        <f t="shared" si="64"/>
        <v>4</v>
      </c>
      <c r="K296" t="str">
        <f t="shared" si="65"/>
        <v xml:space="preserve">     38910    5    5Comment88</v>
      </c>
      <c r="O296" t="str">
        <f>IF($E296=5,VLOOKUP($E296,ファイル!$K$38:$L$43,2,FALSE),VLOOKUP($E296,ファイル!$K$57:$AE$85,$G296+1,FALSE))</f>
        <v>ひずみ他</v>
      </c>
      <c r="P296" t="str">
        <f>VLOOKUP($F296,ファイル!$K$57:$AE$85,$G296+1,FALSE)</f>
        <v>せん断力τ</v>
      </c>
    </row>
    <row r="297" spans="1:16">
      <c r="A297">
        <f t="shared" si="67"/>
        <v>89</v>
      </c>
      <c r="B297" s="2" t="str">
        <f t="shared" si="66"/>
        <v>Comment89</v>
      </c>
      <c r="C297" s="8">
        <f t="shared" si="57"/>
        <v>3892</v>
      </c>
      <c r="D297">
        <f t="shared" si="61"/>
        <v>38920</v>
      </c>
      <c r="E297">
        <f t="shared" si="58"/>
        <v>5</v>
      </c>
      <c r="F297">
        <f t="shared" si="59"/>
        <v>5</v>
      </c>
      <c r="G297">
        <f t="shared" si="60"/>
        <v>16</v>
      </c>
      <c r="H297" s="1">
        <f t="shared" si="62"/>
        <v>5</v>
      </c>
      <c r="I297" s="1">
        <f t="shared" si="63"/>
        <v>4</v>
      </c>
      <c r="J297" s="1">
        <f t="shared" si="64"/>
        <v>4</v>
      </c>
      <c r="K297" t="str">
        <f t="shared" si="65"/>
        <v xml:space="preserve">     38920    5    5Comment89</v>
      </c>
      <c r="O297" t="str">
        <f>IF($E297=5,VLOOKUP($E297,ファイル!$K$38:$L$43,2,FALSE),VLOOKUP($E297,ファイル!$K$57:$AE$85,$G297+1,FALSE))</f>
        <v>ひずみ他</v>
      </c>
      <c r="P297" t="str">
        <f>VLOOKUP($F297,ファイル!$K$57:$AE$85,$G297+1,FALSE)</f>
        <v>せん断力τ</v>
      </c>
    </row>
    <row r="298" spans="1:16">
      <c r="A298">
        <f t="shared" si="67"/>
        <v>90</v>
      </c>
      <c r="B298" s="2" t="str">
        <f t="shared" si="66"/>
        <v>Comment90</v>
      </c>
      <c r="C298" s="8">
        <f t="shared" si="57"/>
        <v>3893</v>
      </c>
      <c r="D298">
        <f t="shared" si="61"/>
        <v>38930</v>
      </c>
      <c r="E298">
        <f t="shared" si="58"/>
        <v>5</v>
      </c>
      <c r="F298">
        <f t="shared" si="59"/>
        <v>5</v>
      </c>
      <c r="G298">
        <f t="shared" si="60"/>
        <v>16</v>
      </c>
      <c r="H298" s="1">
        <f t="shared" si="62"/>
        <v>5</v>
      </c>
      <c r="I298" s="1">
        <f t="shared" si="63"/>
        <v>4</v>
      </c>
      <c r="J298" s="1">
        <f t="shared" si="64"/>
        <v>4</v>
      </c>
      <c r="K298" t="str">
        <f t="shared" si="65"/>
        <v xml:space="preserve">     38930    5    5Comment90</v>
      </c>
      <c r="O298" t="str">
        <f>IF($E298=5,VLOOKUP($E298,ファイル!$K$38:$L$43,2,FALSE),VLOOKUP($E298,ファイル!$K$57:$AE$85,$G298+1,FALSE))</f>
        <v>ひずみ他</v>
      </c>
      <c r="P298" t="str">
        <f>VLOOKUP($F298,ファイル!$K$57:$AE$85,$G298+1,FALSE)</f>
        <v>せん断力τ</v>
      </c>
    </row>
    <row r="299" spans="1:16">
      <c r="A299">
        <f t="shared" si="67"/>
        <v>91</v>
      </c>
      <c r="B299" s="2" t="str">
        <f t="shared" si="66"/>
        <v>Comment91</v>
      </c>
      <c r="C299" s="8">
        <f t="shared" ref="C299:C362" si="68">C196</f>
        <v>3894</v>
      </c>
      <c r="D299">
        <f t="shared" si="61"/>
        <v>38940</v>
      </c>
      <c r="E299">
        <f t="shared" si="58"/>
        <v>5</v>
      </c>
      <c r="F299">
        <f t="shared" si="59"/>
        <v>5</v>
      </c>
      <c r="G299">
        <f t="shared" si="60"/>
        <v>16</v>
      </c>
      <c r="H299" s="1">
        <f t="shared" si="62"/>
        <v>5</v>
      </c>
      <c r="I299" s="1">
        <f t="shared" si="63"/>
        <v>4</v>
      </c>
      <c r="J299" s="1">
        <f t="shared" si="64"/>
        <v>4</v>
      </c>
      <c r="K299" t="str">
        <f t="shared" si="65"/>
        <v xml:space="preserve">     38940    5    5Comment91</v>
      </c>
      <c r="O299" t="str">
        <f>IF($E299=5,VLOOKUP($E299,ファイル!$K$38:$L$43,2,FALSE),VLOOKUP($E299,ファイル!$K$57:$AE$85,$G299+1,FALSE))</f>
        <v>ひずみ他</v>
      </c>
      <c r="P299" t="str">
        <f>VLOOKUP($F299,ファイル!$K$57:$AE$85,$G299+1,FALSE)</f>
        <v>せん断力τ</v>
      </c>
    </row>
    <row r="300" spans="1:16">
      <c r="A300">
        <f t="shared" si="67"/>
        <v>92</v>
      </c>
      <c r="B300" s="2" t="str">
        <f t="shared" si="66"/>
        <v>Comment92</v>
      </c>
      <c r="C300" s="8">
        <f t="shared" si="68"/>
        <v>3895</v>
      </c>
      <c r="D300">
        <f t="shared" si="61"/>
        <v>38950</v>
      </c>
      <c r="E300">
        <f t="shared" si="58"/>
        <v>5</v>
      </c>
      <c r="F300">
        <f t="shared" si="59"/>
        <v>5</v>
      </c>
      <c r="G300">
        <f t="shared" si="60"/>
        <v>16</v>
      </c>
      <c r="H300" s="1">
        <f t="shared" si="62"/>
        <v>5</v>
      </c>
      <c r="I300" s="1">
        <f t="shared" si="63"/>
        <v>4</v>
      </c>
      <c r="J300" s="1">
        <f t="shared" si="64"/>
        <v>4</v>
      </c>
      <c r="K300" t="str">
        <f t="shared" si="65"/>
        <v xml:space="preserve">     38950    5    5Comment92</v>
      </c>
      <c r="O300" t="str">
        <f>IF($E300=5,VLOOKUP($E300,ファイル!$K$38:$L$43,2,FALSE),VLOOKUP($E300,ファイル!$K$57:$AE$85,$G300+1,FALSE))</f>
        <v>ひずみ他</v>
      </c>
      <c r="P300" t="str">
        <f>VLOOKUP($F300,ファイル!$K$57:$AE$85,$G300+1,FALSE)</f>
        <v>せん断力τ</v>
      </c>
    </row>
    <row r="301" spans="1:16">
      <c r="A301">
        <f t="shared" si="67"/>
        <v>93</v>
      </c>
      <c r="B301" s="2" t="str">
        <f t="shared" si="66"/>
        <v>Comment93</v>
      </c>
      <c r="C301" s="8">
        <f t="shared" si="68"/>
        <v>3896</v>
      </c>
      <c r="D301">
        <f t="shared" si="61"/>
        <v>38960</v>
      </c>
      <c r="E301">
        <f t="shared" si="58"/>
        <v>5</v>
      </c>
      <c r="F301">
        <f t="shared" si="59"/>
        <v>5</v>
      </c>
      <c r="G301">
        <f t="shared" si="60"/>
        <v>16</v>
      </c>
      <c r="H301" s="1">
        <f t="shared" si="62"/>
        <v>5</v>
      </c>
      <c r="I301" s="1">
        <f t="shared" si="63"/>
        <v>4</v>
      </c>
      <c r="J301" s="1">
        <f t="shared" si="64"/>
        <v>4</v>
      </c>
      <c r="K301" t="str">
        <f t="shared" si="65"/>
        <v xml:space="preserve">     38960    5    5Comment93</v>
      </c>
      <c r="O301" t="str">
        <f>IF($E301=5,VLOOKUP($E301,ファイル!$K$38:$L$43,2,FALSE),VLOOKUP($E301,ファイル!$K$57:$AE$85,$G301+1,FALSE))</f>
        <v>ひずみ他</v>
      </c>
      <c r="P301" t="str">
        <f>VLOOKUP($F301,ファイル!$K$57:$AE$85,$G301+1,FALSE)</f>
        <v>せん断力τ</v>
      </c>
    </row>
    <row r="302" spans="1:16">
      <c r="A302">
        <f t="shared" si="67"/>
        <v>94</v>
      </c>
      <c r="B302" s="2" t="str">
        <f t="shared" si="66"/>
        <v>Comment94</v>
      </c>
      <c r="C302" s="8">
        <f t="shared" si="68"/>
        <v>3897</v>
      </c>
      <c r="D302">
        <f t="shared" si="61"/>
        <v>38970</v>
      </c>
      <c r="E302">
        <f t="shared" si="58"/>
        <v>5</v>
      </c>
      <c r="F302">
        <f t="shared" si="59"/>
        <v>5</v>
      </c>
      <c r="G302">
        <f t="shared" si="60"/>
        <v>16</v>
      </c>
      <c r="H302" s="1">
        <f t="shared" si="62"/>
        <v>5</v>
      </c>
      <c r="I302" s="1">
        <f t="shared" si="63"/>
        <v>4</v>
      </c>
      <c r="J302" s="1">
        <f t="shared" si="64"/>
        <v>4</v>
      </c>
      <c r="K302" t="str">
        <f t="shared" si="65"/>
        <v xml:space="preserve">     38970    5    5Comment94</v>
      </c>
      <c r="O302" t="str">
        <f>IF($E302=5,VLOOKUP($E302,ファイル!$K$38:$L$43,2,FALSE),VLOOKUP($E302,ファイル!$K$57:$AE$85,$G302+1,FALSE))</f>
        <v>ひずみ他</v>
      </c>
      <c r="P302" t="str">
        <f>VLOOKUP($F302,ファイル!$K$57:$AE$85,$G302+1,FALSE)</f>
        <v>せん断力τ</v>
      </c>
    </row>
    <row r="303" spans="1:16">
      <c r="A303">
        <f t="shared" si="67"/>
        <v>95</v>
      </c>
      <c r="B303" s="2" t="str">
        <f t="shared" si="66"/>
        <v>Comment95</v>
      </c>
      <c r="C303" s="8">
        <f t="shared" si="68"/>
        <v>3898</v>
      </c>
      <c r="D303">
        <f t="shared" si="61"/>
        <v>38980</v>
      </c>
      <c r="E303">
        <f t="shared" si="58"/>
        <v>5</v>
      </c>
      <c r="F303">
        <f t="shared" si="59"/>
        <v>5</v>
      </c>
      <c r="G303">
        <f t="shared" si="60"/>
        <v>16</v>
      </c>
      <c r="H303" s="1">
        <f t="shared" si="62"/>
        <v>5</v>
      </c>
      <c r="I303" s="1">
        <f t="shared" si="63"/>
        <v>4</v>
      </c>
      <c r="J303" s="1">
        <f t="shared" si="64"/>
        <v>4</v>
      </c>
      <c r="K303" t="str">
        <f t="shared" si="65"/>
        <v xml:space="preserve">     38980    5    5Comment95</v>
      </c>
      <c r="O303" t="str">
        <f>IF($E303=5,VLOOKUP($E303,ファイル!$K$38:$L$43,2,FALSE),VLOOKUP($E303,ファイル!$K$57:$AE$85,$G303+1,FALSE))</f>
        <v>ひずみ他</v>
      </c>
      <c r="P303" t="str">
        <f>VLOOKUP($F303,ファイル!$K$57:$AE$85,$G303+1,FALSE)</f>
        <v>せん断力τ</v>
      </c>
    </row>
    <row r="304" spans="1:16">
      <c r="A304">
        <f t="shared" si="67"/>
        <v>96</v>
      </c>
      <c r="B304" s="2" t="str">
        <f t="shared" si="66"/>
        <v>Comment96</v>
      </c>
      <c r="C304" s="8">
        <f t="shared" si="68"/>
        <v>3899</v>
      </c>
      <c r="D304">
        <f t="shared" si="61"/>
        <v>38990</v>
      </c>
      <c r="E304">
        <f t="shared" si="58"/>
        <v>5</v>
      </c>
      <c r="F304">
        <f t="shared" si="59"/>
        <v>5</v>
      </c>
      <c r="G304">
        <f t="shared" si="60"/>
        <v>16</v>
      </c>
      <c r="H304" s="1">
        <f t="shared" si="62"/>
        <v>5</v>
      </c>
      <c r="I304" s="1">
        <f t="shared" si="63"/>
        <v>4</v>
      </c>
      <c r="J304" s="1">
        <f t="shared" si="64"/>
        <v>4</v>
      </c>
      <c r="K304" t="str">
        <f t="shared" si="65"/>
        <v xml:space="preserve">     38990    5    5Comment96</v>
      </c>
      <c r="O304" t="str">
        <f>IF($E304=5,VLOOKUP($E304,ファイル!$K$38:$L$43,2,FALSE),VLOOKUP($E304,ファイル!$K$57:$AE$85,$G304+1,FALSE))</f>
        <v>ひずみ他</v>
      </c>
      <c r="P304" t="str">
        <f>VLOOKUP($F304,ファイル!$K$57:$AE$85,$G304+1,FALSE)</f>
        <v>せん断力τ</v>
      </c>
    </row>
    <row r="305" spans="1:16">
      <c r="A305">
        <f t="shared" si="67"/>
        <v>97</v>
      </c>
      <c r="B305" s="2" t="str">
        <f t="shared" si="66"/>
        <v>Comment97</v>
      </c>
      <c r="C305" s="8">
        <f t="shared" si="68"/>
        <v>3900</v>
      </c>
      <c r="D305">
        <f t="shared" si="61"/>
        <v>39000</v>
      </c>
      <c r="E305">
        <f t="shared" si="58"/>
        <v>5</v>
      </c>
      <c r="F305">
        <f t="shared" si="59"/>
        <v>5</v>
      </c>
      <c r="G305">
        <f t="shared" si="60"/>
        <v>16</v>
      </c>
      <c r="H305" s="1">
        <f t="shared" si="62"/>
        <v>5</v>
      </c>
      <c r="I305" s="1">
        <f t="shared" si="63"/>
        <v>4</v>
      </c>
      <c r="J305" s="1">
        <f t="shared" si="64"/>
        <v>4</v>
      </c>
      <c r="K305" t="str">
        <f t="shared" si="65"/>
        <v xml:space="preserve">     39000    5    5Comment97</v>
      </c>
      <c r="O305" t="str">
        <f>IF($E305=5,VLOOKUP($E305,ファイル!$K$38:$L$43,2,FALSE),VLOOKUP($E305,ファイル!$K$57:$AE$85,$G305+1,FALSE))</f>
        <v>ひずみ他</v>
      </c>
      <c r="P305" t="str">
        <f>VLOOKUP($F305,ファイル!$K$57:$AE$85,$G305+1,FALSE)</f>
        <v>せん断力τ</v>
      </c>
    </row>
    <row r="306" spans="1:16">
      <c r="A306">
        <f t="shared" si="67"/>
        <v>98</v>
      </c>
      <c r="B306" s="2" t="str">
        <f t="shared" si="66"/>
        <v>Comment98</v>
      </c>
      <c r="C306" s="8">
        <f t="shared" si="68"/>
        <v>3901</v>
      </c>
      <c r="D306">
        <f t="shared" si="61"/>
        <v>39010</v>
      </c>
      <c r="E306">
        <f t="shared" si="58"/>
        <v>5</v>
      </c>
      <c r="F306">
        <f t="shared" si="59"/>
        <v>5</v>
      </c>
      <c r="G306">
        <f t="shared" si="60"/>
        <v>16</v>
      </c>
      <c r="H306" s="1">
        <f t="shared" si="62"/>
        <v>5</v>
      </c>
      <c r="I306" s="1">
        <f t="shared" si="63"/>
        <v>4</v>
      </c>
      <c r="J306" s="1">
        <f t="shared" si="64"/>
        <v>4</v>
      </c>
      <c r="K306" t="str">
        <f t="shared" si="65"/>
        <v xml:space="preserve">     39010    5    5Comment98</v>
      </c>
      <c r="O306" t="str">
        <f>IF($E306=5,VLOOKUP($E306,ファイル!$K$38:$L$43,2,FALSE),VLOOKUP($E306,ファイル!$K$57:$AE$85,$G306+1,FALSE))</f>
        <v>ひずみ他</v>
      </c>
      <c r="P306" t="str">
        <f>VLOOKUP($F306,ファイル!$K$57:$AE$85,$G306+1,FALSE)</f>
        <v>せん断力τ</v>
      </c>
    </row>
    <row r="307" spans="1:16">
      <c r="A307">
        <f t="shared" si="67"/>
        <v>99</v>
      </c>
      <c r="B307" s="2" t="str">
        <f t="shared" si="66"/>
        <v>Comment99</v>
      </c>
      <c r="C307" s="8">
        <f t="shared" si="68"/>
        <v>3902</v>
      </c>
      <c r="D307">
        <f t="shared" si="61"/>
        <v>39020</v>
      </c>
      <c r="E307">
        <f t="shared" ref="E307:E311" si="69">E306</f>
        <v>5</v>
      </c>
      <c r="F307">
        <f t="shared" ref="F307:F311" si="70">F306</f>
        <v>5</v>
      </c>
      <c r="G307">
        <f t="shared" ref="G307:G311" si="71">G306</f>
        <v>16</v>
      </c>
      <c r="H307" s="1">
        <f t="shared" si="62"/>
        <v>5</v>
      </c>
      <c r="I307" s="1">
        <f t="shared" si="63"/>
        <v>4</v>
      </c>
      <c r="J307" s="1">
        <f t="shared" si="64"/>
        <v>4</v>
      </c>
      <c r="K307" t="str">
        <f t="shared" si="65"/>
        <v xml:space="preserve">     39020    5    5Comment99</v>
      </c>
      <c r="O307" t="str">
        <f>IF($E307=5,VLOOKUP($E307,ファイル!$K$38:$L$43,2,FALSE),VLOOKUP($E307,ファイル!$K$57:$AE$85,$G307+1,FALSE))</f>
        <v>ひずみ他</v>
      </c>
      <c r="P307" t="str">
        <f>VLOOKUP($F307,ファイル!$K$57:$AE$85,$G307+1,FALSE)</f>
        <v>せん断力τ</v>
      </c>
    </row>
    <row r="308" spans="1:16">
      <c r="A308">
        <f t="shared" si="67"/>
        <v>100</v>
      </c>
      <c r="B308" s="2" t="str">
        <f t="shared" si="66"/>
        <v>Comment100</v>
      </c>
      <c r="C308" s="8">
        <f t="shared" si="68"/>
        <v>3903</v>
      </c>
      <c r="D308">
        <f t="shared" si="61"/>
        <v>39030</v>
      </c>
      <c r="E308">
        <f t="shared" si="69"/>
        <v>5</v>
      </c>
      <c r="F308">
        <f t="shared" si="70"/>
        <v>5</v>
      </c>
      <c r="G308">
        <f t="shared" si="71"/>
        <v>16</v>
      </c>
      <c r="H308" s="1">
        <f t="shared" si="62"/>
        <v>5</v>
      </c>
      <c r="I308" s="1">
        <f t="shared" si="63"/>
        <v>4</v>
      </c>
      <c r="J308" s="1">
        <f t="shared" si="64"/>
        <v>4</v>
      </c>
      <c r="K308" t="str">
        <f t="shared" si="65"/>
        <v xml:space="preserve">     39030    5    5Comment100</v>
      </c>
      <c r="O308" t="str">
        <f>IF($E308=5,VLOOKUP($E308,ファイル!$K$38:$L$43,2,FALSE),VLOOKUP($E308,ファイル!$K$57:$AE$85,$G308+1,FALSE))</f>
        <v>ひずみ他</v>
      </c>
      <c r="P308" t="str">
        <f>VLOOKUP($F308,ファイル!$K$57:$AE$85,$G308+1,FALSE)</f>
        <v>せん断力τ</v>
      </c>
    </row>
    <row r="309" spans="1:16">
      <c r="A309">
        <f t="shared" si="67"/>
        <v>101</v>
      </c>
      <c r="B309" s="2" t="str">
        <f t="shared" si="66"/>
        <v>Comment101</v>
      </c>
      <c r="C309" s="8">
        <f t="shared" si="68"/>
        <v>3904</v>
      </c>
      <c r="D309">
        <f t="shared" si="61"/>
        <v>39040</v>
      </c>
      <c r="E309">
        <f t="shared" si="69"/>
        <v>5</v>
      </c>
      <c r="F309">
        <f t="shared" si="70"/>
        <v>5</v>
      </c>
      <c r="G309">
        <f t="shared" si="71"/>
        <v>16</v>
      </c>
      <c r="H309" s="1">
        <f t="shared" si="62"/>
        <v>5</v>
      </c>
      <c r="I309" s="1">
        <f t="shared" si="63"/>
        <v>4</v>
      </c>
      <c r="J309" s="1">
        <f t="shared" si="64"/>
        <v>4</v>
      </c>
      <c r="K309" t="str">
        <f t="shared" si="65"/>
        <v xml:space="preserve">     39040    5    5Comment101</v>
      </c>
      <c r="O309" t="str">
        <f>IF($E309=5,VLOOKUP($E309,ファイル!$K$38:$L$43,2,FALSE),VLOOKUP($E309,ファイル!$K$57:$AE$85,$G309+1,FALSE))</f>
        <v>ひずみ他</v>
      </c>
      <c r="P309" t="str">
        <f>VLOOKUP($F309,ファイル!$K$57:$AE$85,$G309+1,FALSE)</f>
        <v>せん断力τ</v>
      </c>
    </row>
    <row r="310" spans="1:16">
      <c r="A310">
        <f t="shared" si="67"/>
        <v>102</v>
      </c>
      <c r="B310" s="2" t="str">
        <f t="shared" si="66"/>
        <v>Comment102</v>
      </c>
      <c r="C310" s="8">
        <f t="shared" si="68"/>
        <v>3905</v>
      </c>
      <c r="D310">
        <f t="shared" si="61"/>
        <v>39050</v>
      </c>
      <c r="E310">
        <f t="shared" si="69"/>
        <v>5</v>
      </c>
      <c r="F310">
        <f t="shared" si="70"/>
        <v>5</v>
      </c>
      <c r="G310">
        <f t="shared" si="71"/>
        <v>16</v>
      </c>
      <c r="H310" s="1">
        <f t="shared" si="62"/>
        <v>5</v>
      </c>
      <c r="I310" s="1">
        <f t="shared" si="63"/>
        <v>4</v>
      </c>
      <c r="J310" s="1">
        <f t="shared" si="64"/>
        <v>4</v>
      </c>
      <c r="K310" t="str">
        <f t="shared" si="65"/>
        <v xml:space="preserve">     39050    5    5Comment102</v>
      </c>
      <c r="O310" t="str">
        <f>IF($E310=5,VLOOKUP($E310,ファイル!$K$38:$L$43,2,FALSE),VLOOKUP($E310,ファイル!$K$57:$AE$85,$G310+1,FALSE))</f>
        <v>ひずみ他</v>
      </c>
      <c r="P310" t="str">
        <f>VLOOKUP($F310,ファイル!$K$57:$AE$85,$G310+1,FALSE)</f>
        <v>せん断力τ</v>
      </c>
    </row>
    <row r="311" spans="1:16">
      <c r="A311">
        <f t="shared" si="67"/>
        <v>103</v>
      </c>
      <c r="B311" s="2" t="str">
        <f t="shared" si="66"/>
        <v>Comment103</v>
      </c>
      <c r="C311" s="8">
        <f t="shared" si="68"/>
        <v>3906</v>
      </c>
      <c r="D311">
        <f t="shared" si="61"/>
        <v>39060</v>
      </c>
      <c r="E311">
        <f t="shared" si="69"/>
        <v>5</v>
      </c>
      <c r="F311">
        <f t="shared" si="70"/>
        <v>5</v>
      </c>
      <c r="G311">
        <f t="shared" si="71"/>
        <v>16</v>
      </c>
      <c r="H311" s="1">
        <f t="shared" si="62"/>
        <v>5</v>
      </c>
      <c r="I311" s="1">
        <f t="shared" si="63"/>
        <v>4</v>
      </c>
      <c r="J311" s="1">
        <f t="shared" si="64"/>
        <v>4</v>
      </c>
      <c r="K311" t="str">
        <f t="shared" si="65"/>
        <v xml:space="preserve">     39060    5    5Comment103</v>
      </c>
      <c r="O311" t="str">
        <f>IF($E311=5,VLOOKUP($E311,ファイル!$K$38:$L$43,2,FALSE),VLOOKUP($E311,ファイル!$K$57:$AE$85,$G311+1,FALSE))</f>
        <v>ひずみ他</v>
      </c>
      <c r="P311" t="str">
        <f>VLOOKUP($F311,ファイル!$K$57:$AE$85,$G311+1,FALSE)</f>
        <v>せん断力τ</v>
      </c>
    </row>
    <row r="312" spans="1:16">
      <c r="A312">
        <v>1</v>
      </c>
      <c r="B312" s="2" t="str">
        <f>"Comment"&amp;A312</f>
        <v>Comment1</v>
      </c>
      <c r="C312" s="8">
        <f t="shared" si="68"/>
        <v>3804</v>
      </c>
      <c r="D312">
        <f t="shared" si="61"/>
        <v>38040</v>
      </c>
      <c r="E312" s="8">
        <v>5</v>
      </c>
      <c r="F312" s="8">
        <v>8</v>
      </c>
      <c r="G312">
        <v>16</v>
      </c>
      <c r="H312" s="1">
        <f t="shared" si="62"/>
        <v>5</v>
      </c>
      <c r="I312" s="1">
        <f t="shared" si="63"/>
        <v>4</v>
      </c>
      <c r="J312" s="1">
        <f t="shared" si="64"/>
        <v>4</v>
      </c>
      <c r="K312" t="str">
        <f t="shared" si="65"/>
        <v xml:space="preserve">     38040    5    8Comment1</v>
      </c>
      <c r="O312" t="str">
        <f>IF($E312=5,VLOOKUP($E312,ファイル!$K$38:$L$43,2,FALSE),VLOOKUP($E312,ファイル!$K$57:$AE$85,$G312+1,FALSE))</f>
        <v>ひずみ他</v>
      </c>
      <c r="P312" t="str">
        <f>VLOOKUP($F312,ファイル!$K$57:$AE$85,$G312+1,FALSE)</f>
        <v>曲げモーメントＭo</v>
      </c>
    </row>
    <row r="313" spans="1:16">
      <c r="A313">
        <f>A312+1</f>
        <v>2</v>
      </c>
      <c r="B313" s="2" t="str">
        <f t="shared" ref="B313:B376" si="72">"Comment"&amp;A313</f>
        <v>Comment2</v>
      </c>
      <c r="C313" s="8">
        <f t="shared" si="68"/>
        <v>3805</v>
      </c>
      <c r="D313">
        <f t="shared" si="61"/>
        <v>38050</v>
      </c>
      <c r="E313">
        <f>E312</f>
        <v>5</v>
      </c>
      <c r="F313">
        <f t="shared" ref="F313:F376" si="73">F312</f>
        <v>8</v>
      </c>
      <c r="G313">
        <f>G312</f>
        <v>16</v>
      </c>
      <c r="H313" s="1">
        <f t="shared" si="62"/>
        <v>5</v>
      </c>
      <c r="I313" s="1">
        <f t="shared" si="63"/>
        <v>4</v>
      </c>
      <c r="J313" s="1">
        <f t="shared" si="64"/>
        <v>4</v>
      </c>
      <c r="K313" t="str">
        <f t="shared" si="65"/>
        <v xml:space="preserve">     38050    5    8Comment2</v>
      </c>
      <c r="O313" t="str">
        <f>IF($E313=5,VLOOKUP($E313,ファイル!$K$38:$L$43,2,FALSE),VLOOKUP($E313,ファイル!$K$57:$AE$85,$G313+1,FALSE))</f>
        <v>ひずみ他</v>
      </c>
      <c r="P313" t="str">
        <f>VLOOKUP($F313,ファイル!$K$57:$AE$85,$G313+1,FALSE)</f>
        <v>曲げモーメントＭo</v>
      </c>
    </row>
    <row r="314" spans="1:16">
      <c r="A314">
        <f t="shared" ref="A314:A377" si="74">A313+1</f>
        <v>3</v>
      </c>
      <c r="B314" s="2" t="str">
        <f t="shared" si="72"/>
        <v>Comment3</v>
      </c>
      <c r="C314" s="8">
        <f t="shared" si="68"/>
        <v>3806</v>
      </c>
      <c r="D314">
        <f t="shared" si="61"/>
        <v>38060</v>
      </c>
      <c r="E314">
        <f t="shared" ref="E314:E377" si="75">E313</f>
        <v>5</v>
      </c>
      <c r="F314">
        <f t="shared" si="73"/>
        <v>8</v>
      </c>
      <c r="G314">
        <f t="shared" ref="G314:G377" si="76">G313</f>
        <v>16</v>
      </c>
      <c r="H314" s="1">
        <f t="shared" si="62"/>
        <v>5</v>
      </c>
      <c r="I314" s="1">
        <f t="shared" si="63"/>
        <v>4</v>
      </c>
      <c r="J314" s="1">
        <f t="shared" si="64"/>
        <v>4</v>
      </c>
      <c r="K314" t="str">
        <f t="shared" si="65"/>
        <v xml:space="preserve">     38060    5    8Comment3</v>
      </c>
      <c r="O314" t="str">
        <f>IF($E314=5,VLOOKUP($E314,ファイル!$K$38:$L$43,2,FALSE),VLOOKUP($E314,ファイル!$K$57:$AE$85,$G314+1,FALSE))</f>
        <v>ひずみ他</v>
      </c>
      <c r="P314" t="str">
        <f>VLOOKUP($F314,ファイル!$K$57:$AE$85,$G314+1,FALSE)</f>
        <v>曲げモーメントＭo</v>
      </c>
    </row>
    <row r="315" spans="1:16">
      <c r="A315">
        <f t="shared" si="74"/>
        <v>4</v>
      </c>
      <c r="B315" s="2" t="str">
        <f t="shared" si="72"/>
        <v>Comment4</v>
      </c>
      <c r="C315" s="8">
        <f t="shared" si="68"/>
        <v>3807</v>
      </c>
      <c r="D315">
        <f t="shared" si="61"/>
        <v>38070</v>
      </c>
      <c r="E315">
        <f t="shared" si="75"/>
        <v>5</v>
      </c>
      <c r="F315">
        <f t="shared" si="73"/>
        <v>8</v>
      </c>
      <c r="G315">
        <f t="shared" si="76"/>
        <v>16</v>
      </c>
      <c r="H315" s="1">
        <f t="shared" si="62"/>
        <v>5</v>
      </c>
      <c r="I315" s="1">
        <f t="shared" si="63"/>
        <v>4</v>
      </c>
      <c r="J315" s="1">
        <f t="shared" si="64"/>
        <v>4</v>
      </c>
      <c r="K315" t="str">
        <f t="shared" si="65"/>
        <v xml:space="preserve">     38070    5    8Comment4</v>
      </c>
      <c r="O315" t="str">
        <f>IF($E315=5,VLOOKUP($E315,ファイル!$K$38:$L$43,2,FALSE),VLOOKUP($E315,ファイル!$K$57:$AE$85,$G315+1,FALSE))</f>
        <v>ひずみ他</v>
      </c>
      <c r="P315" t="str">
        <f>VLOOKUP($F315,ファイル!$K$57:$AE$85,$G315+1,FALSE)</f>
        <v>曲げモーメントＭo</v>
      </c>
    </row>
    <row r="316" spans="1:16">
      <c r="A316">
        <f t="shared" si="74"/>
        <v>5</v>
      </c>
      <c r="B316" s="2" t="str">
        <f t="shared" si="72"/>
        <v>Comment5</v>
      </c>
      <c r="C316" s="8">
        <f t="shared" si="68"/>
        <v>3808</v>
      </c>
      <c r="D316">
        <f t="shared" si="61"/>
        <v>38080</v>
      </c>
      <c r="E316">
        <f t="shared" si="75"/>
        <v>5</v>
      </c>
      <c r="F316">
        <f t="shared" si="73"/>
        <v>8</v>
      </c>
      <c r="G316">
        <f t="shared" si="76"/>
        <v>16</v>
      </c>
      <c r="H316" s="1">
        <f t="shared" si="62"/>
        <v>5</v>
      </c>
      <c r="I316" s="1">
        <f t="shared" si="63"/>
        <v>4</v>
      </c>
      <c r="J316" s="1">
        <f t="shared" si="64"/>
        <v>4</v>
      </c>
      <c r="K316" t="str">
        <f t="shared" si="65"/>
        <v xml:space="preserve">     38080    5    8Comment5</v>
      </c>
      <c r="O316" t="str">
        <f>IF($E316=5,VLOOKUP($E316,ファイル!$K$38:$L$43,2,FALSE),VLOOKUP($E316,ファイル!$K$57:$AE$85,$G316+1,FALSE))</f>
        <v>ひずみ他</v>
      </c>
      <c r="P316" t="str">
        <f>VLOOKUP($F316,ファイル!$K$57:$AE$85,$G316+1,FALSE)</f>
        <v>曲げモーメントＭo</v>
      </c>
    </row>
    <row r="317" spans="1:16">
      <c r="A317">
        <f t="shared" si="74"/>
        <v>6</v>
      </c>
      <c r="B317" s="2" t="str">
        <f t="shared" si="72"/>
        <v>Comment6</v>
      </c>
      <c r="C317" s="8">
        <f t="shared" si="68"/>
        <v>3809</v>
      </c>
      <c r="D317">
        <f t="shared" si="61"/>
        <v>38090</v>
      </c>
      <c r="E317">
        <f t="shared" si="75"/>
        <v>5</v>
      </c>
      <c r="F317">
        <f t="shared" si="73"/>
        <v>8</v>
      </c>
      <c r="G317">
        <f t="shared" si="76"/>
        <v>16</v>
      </c>
      <c r="H317" s="1">
        <f t="shared" si="62"/>
        <v>5</v>
      </c>
      <c r="I317" s="1">
        <f t="shared" si="63"/>
        <v>4</v>
      </c>
      <c r="J317" s="1">
        <f t="shared" si="64"/>
        <v>4</v>
      </c>
      <c r="K317" t="str">
        <f t="shared" si="65"/>
        <v xml:space="preserve">     38090    5    8Comment6</v>
      </c>
      <c r="O317" t="str">
        <f>IF($E317=5,VLOOKUP($E317,ファイル!$K$38:$L$43,2,FALSE),VLOOKUP($E317,ファイル!$K$57:$AE$85,$G317+1,FALSE))</f>
        <v>ひずみ他</v>
      </c>
      <c r="P317" t="str">
        <f>VLOOKUP($F317,ファイル!$K$57:$AE$85,$G317+1,FALSE)</f>
        <v>曲げモーメントＭo</v>
      </c>
    </row>
    <row r="318" spans="1:16">
      <c r="A318">
        <f t="shared" si="74"/>
        <v>7</v>
      </c>
      <c r="B318" s="2" t="str">
        <f t="shared" si="72"/>
        <v>Comment7</v>
      </c>
      <c r="C318" s="8">
        <f t="shared" si="68"/>
        <v>3810</v>
      </c>
      <c r="D318">
        <f t="shared" si="61"/>
        <v>38100</v>
      </c>
      <c r="E318">
        <f t="shared" si="75"/>
        <v>5</v>
      </c>
      <c r="F318">
        <f t="shared" si="73"/>
        <v>8</v>
      </c>
      <c r="G318">
        <f t="shared" si="76"/>
        <v>16</v>
      </c>
      <c r="H318" s="1">
        <f t="shared" si="62"/>
        <v>5</v>
      </c>
      <c r="I318" s="1">
        <f t="shared" si="63"/>
        <v>4</v>
      </c>
      <c r="J318" s="1">
        <f t="shared" si="64"/>
        <v>4</v>
      </c>
      <c r="K318" t="str">
        <f t="shared" si="65"/>
        <v xml:space="preserve">     38100    5    8Comment7</v>
      </c>
      <c r="O318" t="str">
        <f>IF($E318=5,VLOOKUP($E318,ファイル!$K$38:$L$43,2,FALSE),VLOOKUP($E318,ファイル!$K$57:$AE$85,$G318+1,FALSE))</f>
        <v>ひずみ他</v>
      </c>
      <c r="P318" t="str">
        <f>VLOOKUP($F318,ファイル!$K$57:$AE$85,$G318+1,FALSE)</f>
        <v>曲げモーメントＭo</v>
      </c>
    </row>
    <row r="319" spans="1:16">
      <c r="A319">
        <f t="shared" si="74"/>
        <v>8</v>
      </c>
      <c r="B319" s="2" t="str">
        <f t="shared" si="72"/>
        <v>Comment8</v>
      </c>
      <c r="C319" s="8">
        <f t="shared" si="68"/>
        <v>3811</v>
      </c>
      <c r="D319">
        <f t="shared" si="61"/>
        <v>38110</v>
      </c>
      <c r="E319">
        <f t="shared" si="75"/>
        <v>5</v>
      </c>
      <c r="F319">
        <f t="shared" si="73"/>
        <v>8</v>
      </c>
      <c r="G319">
        <f t="shared" si="76"/>
        <v>16</v>
      </c>
      <c r="H319" s="1">
        <f t="shared" si="62"/>
        <v>5</v>
      </c>
      <c r="I319" s="1">
        <f t="shared" si="63"/>
        <v>4</v>
      </c>
      <c r="J319" s="1">
        <f t="shared" si="64"/>
        <v>4</v>
      </c>
      <c r="K319" t="str">
        <f t="shared" si="65"/>
        <v xml:space="preserve">     38110    5    8Comment8</v>
      </c>
      <c r="O319" t="str">
        <f>IF($E319=5,VLOOKUP($E319,ファイル!$K$38:$L$43,2,FALSE),VLOOKUP($E319,ファイル!$K$57:$AE$85,$G319+1,FALSE))</f>
        <v>ひずみ他</v>
      </c>
      <c r="P319" t="str">
        <f>VLOOKUP($F319,ファイル!$K$57:$AE$85,$G319+1,FALSE)</f>
        <v>曲げモーメントＭo</v>
      </c>
    </row>
    <row r="320" spans="1:16">
      <c r="A320">
        <f t="shared" si="74"/>
        <v>9</v>
      </c>
      <c r="B320" s="2" t="str">
        <f t="shared" si="72"/>
        <v>Comment9</v>
      </c>
      <c r="C320" s="8">
        <f t="shared" si="68"/>
        <v>3812</v>
      </c>
      <c r="D320">
        <f t="shared" si="61"/>
        <v>38120</v>
      </c>
      <c r="E320">
        <f t="shared" si="75"/>
        <v>5</v>
      </c>
      <c r="F320">
        <f t="shared" si="73"/>
        <v>8</v>
      </c>
      <c r="G320">
        <f t="shared" si="76"/>
        <v>16</v>
      </c>
      <c r="H320" s="1">
        <f t="shared" si="62"/>
        <v>5</v>
      </c>
      <c r="I320" s="1">
        <f t="shared" si="63"/>
        <v>4</v>
      </c>
      <c r="J320" s="1">
        <f t="shared" si="64"/>
        <v>4</v>
      </c>
      <c r="K320" t="str">
        <f t="shared" si="65"/>
        <v xml:space="preserve">     38120    5    8Comment9</v>
      </c>
      <c r="O320" t="str">
        <f>IF($E320=5,VLOOKUP($E320,ファイル!$K$38:$L$43,2,FALSE),VLOOKUP($E320,ファイル!$K$57:$AE$85,$G320+1,FALSE))</f>
        <v>ひずみ他</v>
      </c>
      <c r="P320" t="str">
        <f>VLOOKUP($F320,ファイル!$K$57:$AE$85,$G320+1,FALSE)</f>
        <v>曲げモーメントＭo</v>
      </c>
    </row>
    <row r="321" spans="1:16">
      <c r="A321">
        <f t="shared" si="74"/>
        <v>10</v>
      </c>
      <c r="B321" s="2" t="str">
        <f t="shared" si="72"/>
        <v>Comment10</v>
      </c>
      <c r="C321" s="8">
        <f t="shared" si="68"/>
        <v>3813</v>
      </c>
      <c r="D321">
        <f t="shared" si="61"/>
        <v>38130</v>
      </c>
      <c r="E321">
        <f t="shared" si="75"/>
        <v>5</v>
      </c>
      <c r="F321">
        <f t="shared" si="73"/>
        <v>8</v>
      </c>
      <c r="G321">
        <f t="shared" si="76"/>
        <v>16</v>
      </c>
      <c r="H321" s="1">
        <f t="shared" si="62"/>
        <v>5</v>
      </c>
      <c r="I321" s="1">
        <f t="shared" si="63"/>
        <v>4</v>
      </c>
      <c r="J321" s="1">
        <f t="shared" si="64"/>
        <v>4</v>
      </c>
      <c r="K321" t="str">
        <f t="shared" si="65"/>
        <v xml:space="preserve">     38130    5    8Comment10</v>
      </c>
      <c r="O321" t="str">
        <f>IF($E321=5,VLOOKUP($E321,ファイル!$K$38:$L$43,2,FALSE),VLOOKUP($E321,ファイル!$K$57:$AE$85,$G321+1,FALSE))</f>
        <v>ひずみ他</v>
      </c>
      <c r="P321" t="str">
        <f>VLOOKUP($F321,ファイル!$K$57:$AE$85,$G321+1,FALSE)</f>
        <v>曲げモーメントＭo</v>
      </c>
    </row>
    <row r="322" spans="1:16">
      <c r="A322">
        <f t="shared" si="74"/>
        <v>11</v>
      </c>
      <c r="B322" s="2" t="str">
        <f t="shared" si="72"/>
        <v>Comment11</v>
      </c>
      <c r="C322" s="8">
        <f t="shared" si="68"/>
        <v>3814</v>
      </c>
      <c r="D322">
        <f t="shared" si="61"/>
        <v>38140</v>
      </c>
      <c r="E322">
        <f t="shared" si="75"/>
        <v>5</v>
      </c>
      <c r="F322">
        <f t="shared" si="73"/>
        <v>8</v>
      </c>
      <c r="G322">
        <f t="shared" si="76"/>
        <v>16</v>
      </c>
      <c r="H322" s="1">
        <f t="shared" si="62"/>
        <v>5</v>
      </c>
      <c r="I322" s="1">
        <f t="shared" si="63"/>
        <v>4</v>
      </c>
      <c r="J322" s="1">
        <f t="shared" si="64"/>
        <v>4</v>
      </c>
      <c r="K322" t="str">
        <f t="shared" si="65"/>
        <v xml:space="preserve">     38140    5    8Comment11</v>
      </c>
      <c r="O322" t="str">
        <f>IF($E322=5,VLOOKUP($E322,ファイル!$K$38:$L$43,2,FALSE),VLOOKUP($E322,ファイル!$K$57:$AE$85,$G322+1,FALSE))</f>
        <v>ひずみ他</v>
      </c>
      <c r="P322" t="str">
        <f>VLOOKUP($F322,ファイル!$K$57:$AE$85,$G322+1,FALSE)</f>
        <v>曲げモーメントＭo</v>
      </c>
    </row>
    <row r="323" spans="1:16">
      <c r="A323">
        <f t="shared" si="74"/>
        <v>12</v>
      </c>
      <c r="B323" s="2" t="str">
        <f t="shared" si="72"/>
        <v>Comment12</v>
      </c>
      <c r="C323" s="8">
        <f t="shared" si="68"/>
        <v>3815</v>
      </c>
      <c r="D323">
        <f t="shared" si="61"/>
        <v>38150</v>
      </c>
      <c r="E323">
        <f t="shared" si="75"/>
        <v>5</v>
      </c>
      <c r="F323">
        <f t="shared" si="73"/>
        <v>8</v>
      </c>
      <c r="G323">
        <f t="shared" si="76"/>
        <v>16</v>
      </c>
      <c r="H323" s="1">
        <f t="shared" si="62"/>
        <v>5</v>
      </c>
      <c r="I323" s="1">
        <f t="shared" si="63"/>
        <v>4</v>
      </c>
      <c r="J323" s="1">
        <f t="shared" si="64"/>
        <v>4</v>
      </c>
      <c r="K323" t="str">
        <f t="shared" si="65"/>
        <v xml:space="preserve">     38150    5    8Comment12</v>
      </c>
      <c r="O323" t="str">
        <f>IF($E323=5,VLOOKUP($E323,ファイル!$K$38:$L$43,2,FALSE),VLOOKUP($E323,ファイル!$K$57:$AE$85,$G323+1,FALSE))</f>
        <v>ひずみ他</v>
      </c>
      <c r="P323" t="str">
        <f>VLOOKUP($F323,ファイル!$K$57:$AE$85,$G323+1,FALSE)</f>
        <v>曲げモーメントＭo</v>
      </c>
    </row>
    <row r="324" spans="1:16">
      <c r="A324">
        <f t="shared" si="74"/>
        <v>13</v>
      </c>
      <c r="B324" s="2" t="str">
        <f t="shared" si="72"/>
        <v>Comment13</v>
      </c>
      <c r="C324" s="8">
        <f t="shared" si="68"/>
        <v>3816</v>
      </c>
      <c r="D324">
        <f t="shared" si="61"/>
        <v>38160</v>
      </c>
      <c r="E324">
        <f t="shared" si="75"/>
        <v>5</v>
      </c>
      <c r="F324">
        <f t="shared" si="73"/>
        <v>8</v>
      </c>
      <c r="G324">
        <f t="shared" si="76"/>
        <v>16</v>
      </c>
      <c r="H324" s="1">
        <f t="shared" si="62"/>
        <v>5</v>
      </c>
      <c r="I324" s="1">
        <f t="shared" si="63"/>
        <v>4</v>
      </c>
      <c r="J324" s="1">
        <f t="shared" si="64"/>
        <v>4</v>
      </c>
      <c r="K324" t="str">
        <f t="shared" si="65"/>
        <v xml:space="preserve">     38160    5    8Comment13</v>
      </c>
      <c r="O324" t="str">
        <f>IF($E324=5,VLOOKUP($E324,ファイル!$K$38:$L$43,2,FALSE),VLOOKUP($E324,ファイル!$K$57:$AE$85,$G324+1,FALSE))</f>
        <v>ひずみ他</v>
      </c>
      <c r="P324" t="str">
        <f>VLOOKUP($F324,ファイル!$K$57:$AE$85,$G324+1,FALSE)</f>
        <v>曲げモーメントＭo</v>
      </c>
    </row>
    <row r="325" spans="1:16">
      <c r="A325">
        <f t="shared" si="74"/>
        <v>14</v>
      </c>
      <c r="B325" s="2" t="str">
        <f t="shared" si="72"/>
        <v>Comment14</v>
      </c>
      <c r="C325" s="8">
        <f t="shared" si="68"/>
        <v>3817</v>
      </c>
      <c r="D325">
        <f t="shared" ref="D325:D388" si="77">$D$2*C325</f>
        <v>38170</v>
      </c>
      <c r="E325">
        <f t="shared" si="75"/>
        <v>5</v>
      </c>
      <c r="F325">
        <f t="shared" si="73"/>
        <v>8</v>
      </c>
      <c r="G325">
        <f t="shared" si="76"/>
        <v>16</v>
      </c>
      <c r="H325" s="1">
        <f t="shared" ref="H325:H388" si="78">IF(D325&gt;=10000,5,IF(D325&gt;=1000,6,IF(D325&gt;=100,7,IF(D325&gt;=10,8,9))))</f>
        <v>5</v>
      </c>
      <c r="I325" s="1">
        <f t="shared" ref="I325:I388" si="79">IF(E325&gt;=10000,0,IF(E325&gt;=1000,1,IF(E325&gt;=100,2,IF(E325&gt;=10,3,4))))</f>
        <v>4</v>
      </c>
      <c r="J325" s="1">
        <f t="shared" ref="J325:J388" si="80">IF(F325&gt;=10000,0,IF(F325&gt;=1000,1,IF(F325&gt;=100,2,IF(F325&gt;=10,3,4))))</f>
        <v>4</v>
      </c>
      <c r="K325" t="str">
        <f t="shared" ref="K325:K388" si="81">REPT(" ",$H325)&amp;FIXED($D325,0,TRUE)&amp;REPT(" ",I325)&amp;FIXED(E325,0,TRUE)&amp;REPT(" ",J325)&amp;FIXED(F325,0,TRUE)&amp;$B325</f>
        <v xml:space="preserve">     38170    5    8Comment14</v>
      </c>
      <c r="O325" t="str">
        <f>IF($E325=5,VLOOKUP($E325,ファイル!$K$38:$L$43,2,FALSE),VLOOKUP($E325,ファイル!$K$57:$AE$85,$G325+1,FALSE))</f>
        <v>ひずみ他</v>
      </c>
      <c r="P325" t="str">
        <f>VLOOKUP($F325,ファイル!$K$57:$AE$85,$G325+1,FALSE)</f>
        <v>曲げモーメントＭo</v>
      </c>
    </row>
    <row r="326" spans="1:16">
      <c r="A326">
        <f t="shared" si="74"/>
        <v>15</v>
      </c>
      <c r="B326" s="2" t="str">
        <f t="shared" si="72"/>
        <v>Comment15</v>
      </c>
      <c r="C326" s="8">
        <f t="shared" si="68"/>
        <v>3818</v>
      </c>
      <c r="D326">
        <f t="shared" si="77"/>
        <v>38180</v>
      </c>
      <c r="E326">
        <f t="shared" si="75"/>
        <v>5</v>
      </c>
      <c r="F326">
        <f t="shared" si="73"/>
        <v>8</v>
      </c>
      <c r="G326">
        <f t="shared" si="76"/>
        <v>16</v>
      </c>
      <c r="H326" s="1">
        <f t="shared" si="78"/>
        <v>5</v>
      </c>
      <c r="I326" s="1">
        <f t="shared" si="79"/>
        <v>4</v>
      </c>
      <c r="J326" s="1">
        <f t="shared" si="80"/>
        <v>4</v>
      </c>
      <c r="K326" t="str">
        <f t="shared" si="81"/>
        <v xml:space="preserve">     38180    5    8Comment15</v>
      </c>
      <c r="O326" t="str">
        <f>IF($E326=5,VLOOKUP($E326,ファイル!$K$38:$L$43,2,FALSE),VLOOKUP($E326,ファイル!$K$57:$AE$85,$G326+1,FALSE))</f>
        <v>ひずみ他</v>
      </c>
      <c r="P326" t="str">
        <f>VLOOKUP($F326,ファイル!$K$57:$AE$85,$G326+1,FALSE)</f>
        <v>曲げモーメントＭo</v>
      </c>
    </row>
    <row r="327" spans="1:16">
      <c r="A327">
        <f t="shared" si="74"/>
        <v>16</v>
      </c>
      <c r="B327" s="2" t="str">
        <f t="shared" si="72"/>
        <v>Comment16</v>
      </c>
      <c r="C327" s="8">
        <f t="shared" si="68"/>
        <v>3819</v>
      </c>
      <c r="D327">
        <f t="shared" si="77"/>
        <v>38190</v>
      </c>
      <c r="E327">
        <f t="shared" si="75"/>
        <v>5</v>
      </c>
      <c r="F327">
        <f t="shared" si="73"/>
        <v>8</v>
      </c>
      <c r="G327">
        <f t="shared" si="76"/>
        <v>16</v>
      </c>
      <c r="H327" s="1">
        <f t="shared" si="78"/>
        <v>5</v>
      </c>
      <c r="I327" s="1">
        <f t="shared" si="79"/>
        <v>4</v>
      </c>
      <c r="J327" s="1">
        <f t="shared" si="80"/>
        <v>4</v>
      </c>
      <c r="K327" t="str">
        <f t="shared" si="81"/>
        <v xml:space="preserve">     38190    5    8Comment16</v>
      </c>
      <c r="O327" t="str">
        <f>IF($E327=5,VLOOKUP($E327,ファイル!$K$38:$L$43,2,FALSE),VLOOKUP($E327,ファイル!$K$57:$AE$85,$G327+1,FALSE))</f>
        <v>ひずみ他</v>
      </c>
      <c r="P327" t="str">
        <f>VLOOKUP($F327,ファイル!$K$57:$AE$85,$G327+1,FALSE)</f>
        <v>曲げモーメントＭo</v>
      </c>
    </row>
    <row r="328" spans="1:16">
      <c r="A328">
        <f t="shared" si="74"/>
        <v>17</v>
      </c>
      <c r="B328" s="2" t="str">
        <f t="shared" si="72"/>
        <v>Comment17</v>
      </c>
      <c r="C328" s="8">
        <f t="shared" si="68"/>
        <v>3820</v>
      </c>
      <c r="D328">
        <f t="shared" si="77"/>
        <v>38200</v>
      </c>
      <c r="E328">
        <f t="shared" si="75"/>
        <v>5</v>
      </c>
      <c r="F328">
        <f t="shared" si="73"/>
        <v>8</v>
      </c>
      <c r="G328">
        <f t="shared" si="76"/>
        <v>16</v>
      </c>
      <c r="H328" s="1">
        <f t="shared" si="78"/>
        <v>5</v>
      </c>
      <c r="I328" s="1">
        <f t="shared" si="79"/>
        <v>4</v>
      </c>
      <c r="J328" s="1">
        <f t="shared" si="80"/>
        <v>4</v>
      </c>
      <c r="K328" t="str">
        <f t="shared" si="81"/>
        <v xml:space="preserve">     38200    5    8Comment17</v>
      </c>
      <c r="O328" t="str">
        <f>IF($E328=5,VLOOKUP($E328,ファイル!$K$38:$L$43,2,FALSE),VLOOKUP($E328,ファイル!$K$57:$AE$85,$G328+1,FALSE))</f>
        <v>ひずみ他</v>
      </c>
      <c r="P328" t="str">
        <f>VLOOKUP($F328,ファイル!$K$57:$AE$85,$G328+1,FALSE)</f>
        <v>曲げモーメントＭo</v>
      </c>
    </row>
    <row r="329" spans="1:16">
      <c r="A329">
        <f t="shared" si="74"/>
        <v>18</v>
      </c>
      <c r="B329" s="2" t="str">
        <f t="shared" si="72"/>
        <v>Comment18</v>
      </c>
      <c r="C329" s="8">
        <f t="shared" si="68"/>
        <v>3821</v>
      </c>
      <c r="D329">
        <f t="shared" si="77"/>
        <v>38210</v>
      </c>
      <c r="E329">
        <f t="shared" si="75"/>
        <v>5</v>
      </c>
      <c r="F329">
        <f t="shared" si="73"/>
        <v>8</v>
      </c>
      <c r="G329">
        <f t="shared" si="76"/>
        <v>16</v>
      </c>
      <c r="H329" s="1">
        <f t="shared" si="78"/>
        <v>5</v>
      </c>
      <c r="I329" s="1">
        <f t="shared" si="79"/>
        <v>4</v>
      </c>
      <c r="J329" s="1">
        <f t="shared" si="80"/>
        <v>4</v>
      </c>
      <c r="K329" t="str">
        <f t="shared" si="81"/>
        <v xml:space="preserve">     38210    5    8Comment18</v>
      </c>
      <c r="O329" t="str">
        <f>IF($E329=5,VLOOKUP($E329,ファイル!$K$38:$L$43,2,FALSE),VLOOKUP($E329,ファイル!$K$57:$AE$85,$G329+1,FALSE))</f>
        <v>ひずみ他</v>
      </c>
      <c r="P329" t="str">
        <f>VLOOKUP($F329,ファイル!$K$57:$AE$85,$G329+1,FALSE)</f>
        <v>曲げモーメントＭo</v>
      </c>
    </row>
    <row r="330" spans="1:16">
      <c r="A330">
        <f t="shared" si="74"/>
        <v>19</v>
      </c>
      <c r="B330" s="2" t="str">
        <f t="shared" si="72"/>
        <v>Comment19</v>
      </c>
      <c r="C330" s="8">
        <f t="shared" si="68"/>
        <v>3822</v>
      </c>
      <c r="D330">
        <f t="shared" si="77"/>
        <v>38220</v>
      </c>
      <c r="E330">
        <f t="shared" si="75"/>
        <v>5</v>
      </c>
      <c r="F330">
        <f t="shared" si="73"/>
        <v>8</v>
      </c>
      <c r="G330">
        <f t="shared" si="76"/>
        <v>16</v>
      </c>
      <c r="H330" s="1">
        <f t="shared" si="78"/>
        <v>5</v>
      </c>
      <c r="I330" s="1">
        <f t="shared" si="79"/>
        <v>4</v>
      </c>
      <c r="J330" s="1">
        <f t="shared" si="80"/>
        <v>4</v>
      </c>
      <c r="K330" t="str">
        <f t="shared" si="81"/>
        <v xml:space="preserve">     38220    5    8Comment19</v>
      </c>
      <c r="O330" t="str">
        <f>IF($E330=5,VLOOKUP($E330,ファイル!$K$38:$L$43,2,FALSE),VLOOKUP($E330,ファイル!$K$57:$AE$85,$G330+1,FALSE))</f>
        <v>ひずみ他</v>
      </c>
      <c r="P330" t="str">
        <f>VLOOKUP($F330,ファイル!$K$57:$AE$85,$G330+1,FALSE)</f>
        <v>曲げモーメントＭo</v>
      </c>
    </row>
    <row r="331" spans="1:16">
      <c r="A331">
        <f t="shared" si="74"/>
        <v>20</v>
      </c>
      <c r="B331" s="2" t="str">
        <f t="shared" si="72"/>
        <v>Comment20</v>
      </c>
      <c r="C331" s="8">
        <f t="shared" si="68"/>
        <v>3823</v>
      </c>
      <c r="D331">
        <f t="shared" si="77"/>
        <v>38230</v>
      </c>
      <c r="E331">
        <f t="shared" si="75"/>
        <v>5</v>
      </c>
      <c r="F331">
        <f t="shared" si="73"/>
        <v>8</v>
      </c>
      <c r="G331">
        <f t="shared" si="76"/>
        <v>16</v>
      </c>
      <c r="H331" s="1">
        <f t="shared" si="78"/>
        <v>5</v>
      </c>
      <c r="I331" s="1">
        <f t="shared" si="79"/>
        <v>4</v>
      </c>
      <c r="J331" s="1">
        <f t="shared" si="80"/>
        <v>4</v>
      </c>
      <c r="K331" t="str">
        <f t="shared" si="81"/>
        <v xml:space="preserve">     38230    5    8Comment20</v>
      </c>
      <c r="O331" t="str">
        <f>IF($E331=5,VLOOKUP($E331,ファイル!$K$38:$L$43,2,FALSE),VLOOKUP($E331,ファイル!$K$57:$AE$85,$G331+1,FALSE))</f>
        <v>ひずみ他</v>
      </c>
      <c r="P331" t="str">
        <f>VLOOKUP($F331,ファイル!$K$57:$AE$85,$G331+1,FALSE)</f>
        <v>曲げモーメントＭo</v>
      </c>
    </row>
    <row r="332" spans="1:16">
      <c r="A332">
        <f t="shared" si="74"/>
        <v>21</v>
      </c>
      <c r="B332" s="2" t="str">
        <f t="shared" si="72"/>
        <v>Comment21</v>
      </c>
      <c r="C332" s="8">
        <f t="shared" si="68"/>
        <v>3824</v>
      </c>
      <c r="D332">
        <f t="shared" si="77"/>
        <v>38240</v>
      </c>
      <c r="E332">
        <f t="shared" si="75"/>
        <v>5</v>
      </c>
      <c r="F332">
        <f t="shared" si="73"/>
        <v>8</v>
      </c>
      <c r="G332">
        <f t="shared" si="76"/>
        <v>16</v>
      </c>
      <c r="H332" s="1">
        <f t="shared" si="78"/>
        <v>5</v>
      </c>
      <c r="I332" s="1">
        <f t="shared" si="79"/>
        <v>4</v>
      </c>
      <c r="J332" s="1">
        <f t="shared" si="80"/>
        <v>4</v>
      </c>
      <c r="K332" t="str">
        <f t="shared" si="81"/>
        <v xml:space="preserve">     38240    5    8Comment21</v>
      </c>
      <c r="O332" t="str">
        <f>IF($E332=5,VLOOKUP($E332,ファイル!$K$38:$L$43,2,FALSE),VLOOKUP($E332,ファイル!$K$57:$AE$85,$G332+1,FALSE))</f>
        <v>ひずみ他</v>
      </c>
      <c r="P332" t="str">
        <f>VLOOKUP($F332,ファイル!$K$57:$AE$85,$G332+1,FALSE)</f>
        <v>曲げモーメントＭo</v>
      </c>
    </row>
    <row r="333" spans="1:16">
      <c r="A333">
        <f t="shared" si="74"/>
        <v>22</v>
      </c>
      <c r="B333" s="2" t="str">
        <f t="shared" si="72"/>
        <v>Comment22</v>
      </c>
      <c r="C333" s="8">
        <f t="shared" si="68"/>
        <v>3825</v>
      </c>
      <c r="D333">
        <f t="shared" si="77"/>
        <v>38250</v>
      </c>
      <c r="E333">
        <f t="shared" si="75"/>
        <v>5</v>
      </c>
      <c r="F333">
        <f t="shared" si="73"/>
        <v>8</v>
      </c>
      <c r="G333">
        <f t="shared" si="76"/>
        <v>16</v>
      </c>
      <c r="H333" s="1">
        <f t="shared" si="78"/>
        <v>5</v>
      </c>
      <c r="I333" s="1">
        <f t="shared" si="79"/>
        <v>4</v>
      </c>
      <c r="J333" s="1">
        <f t="shared" si="80"/>
        <v>4</v>
      </c>
      <c r="K333" t="str">
        <f t="shared" si="81"/>
        <v xml:space="preserve">     38250    5    8Comment22</v>
      </c>
      <c r="O333" t="str">
        <f>IF($E333=5,VLOOKUP($E333,ファイル!$K$38:$L$43,2,FALSE),VLOOKUP($E333,ファイル!$K$57:$AE$85,$G333+1,FALSE))</f>
        <v>ひずみ他</v>
      </c>
      <c r="P333" t="str">
        <f>VLOOKUP($F333,ファイル!$K$57:$AE$85,$G333+1,FALSE)</f>
        <v>曲げモーメントＭo</v>
      </c>
    </row>
    <row r="334" spans="1:16">
      <c r="A334">
        <f t="shared" si="74"/>
        <v>23</v>
      </c>
      <c r="B334" s="2" t="str">
        <f t="shared" si="72"/>
        <v>Comment23</v>
      </c>
      <c r="C334" s="8">
        <f t="shared" si="68"/>
        <v>3826</v>
      </c>
      <c r="D334">
        <f t="shared" si="77"/>
        <v>38260</v>
      </c>
      <c r="E334">
        <f t="shared" si="75"/>
        <v>5</v>
      </c>
      <c r="F334">
        <f t="shared" si="73"/>
        <v>8</v>
      </c>
      <c r="G334">
        <f t="shared" si="76"/>
        <v>16</v>
      </c>
      <c r="H334" s="1">
        <f t="shared" si="78"/>
        <v>5</v>
      </c>
      <c r="I334" s="1">
        <f t="shared" si="79"/>
        <v>4</v>
      </c>
      <c r="J334" s="1">
        <f t="shared" si="80"/>
        <v>4</v>
      </c>
      <c r="K334" t="str">
        <f t="shared" si="81"/>
        <v xml:space="preserve">     38260    5    8Comment23</v>
      </c>
      <c r="O334" t="str">
        <f>IF($E334=5,VLOOKUP($E334,ファイル!$K$38:$L$43,2,FALSE),VLOOKUP($E334,ファイル!$K$57:$AE$85,$G334+1,FALSE))</f>
        <v>ひずみ他</v>
      </c>
      <c r="P334" t="str">
        <f>VLOOKUP($F334,ファイル!$K$57:$AE$85,$G334+1,FALSE)</f>
        <v>曲げモーメントＭo</v>
      </c>
    </row>
    <row r="335" spans="1:16">
      <c r="A335">
        <f t="shared" si="74"/>
        <v>24</v>
      </c>
      <c r="B335" s="2" t="str">
        <f t="shared" si="72"/>
        <v>Comment24</v>
      </c>
      <c r="C335" s="8">
        <f t="shared" si="68"/>
        <v>3827</v>
      </c>
      <c r="D335">
        <f t="shared" si="77"/>
        <v>38270</v>
      </c>
      <c r="E335">
        <f t="shared" si="75"/>
        <v>5</v>
      </c>
      <c r="F335">
        <f t="shared" si="73"/>
        <v>8</v>
      </c>
      <c r="G335">
        <f t="shared" si="76"/>
        <v>16</v>
      </c>
      <c r="H335" s="1">
        <f t="shared" si="78"/>
        <v>5</v>
      </c>
      <c r="I335" s="1">
        <f t="shared" si="79"/>
        <v>4</v>
      </c>
      <c r="J335" s="1">
        <f t="shared" si="80"/>
        <v>4</v>
      </c>
      <c r="K335" t="str">
        <f t="shared" si="81"/>
        <v xml:space="preserve">     38270    5    8Comment24</v>
      </c>
      <c r="O335" t="str">
        <f>IF($E335=5,VLOOKUP($E335,ファイル!$K$38:$L$43,2,FALSE),VLOOKUP($E335,ファイル!$K$57:$AE$85,$G335+1,FALSE))</f>
        <v>ひずみ他</v>
      </c>
      <c r="P335" t="str">
        <f>VLOOKUP($F335,ファイル!$K$57:$AE$85,$G335+1,FALSE)</f>
        <v>曲げモーメントＭo</v>
      </c>
    </row>
    <row r="336" spans="1:16">
      <c r="A336">
        <f t="shared" si="74"/>
        <v>25</v>
      </c>
      <c r="B336" s="2" t="str">
        <f t="shared" si="72"/>
        <v>Comment25</v>
      </c>
      <c r="C336" s="8">
        <f t="shared" si="68"/>
        <v>3828</v>
      </c>
      <c r="D336">
        <f t="shared" si="77"/>
        <v>38280</v>
      </c>
      <c r="E336">
        <f t="shared" si="75"/>
        <v>5</v>
      </c>
      <c r="F336">
        <f t="shared" si="73"/>
        <v>8</v>
      </c>
      <c r="G336">
        <f t="shared" si="76"/>
        <v>16</v>
      </c>
      <c r="H336" s="1">
        <f t="shared" si="78"/>
        <v>5</v>
      </c>
      <c r="I336" s="1">
        <f t="shared" si="79"/>
        <v>4</v>
      </c>
      <c r="J336" s="1">
        <f t="shared" si="80"/>
        <v>4</v>
      </c>
      <c r="K336" t="str">
        <f t="shared" si="81"/>
        <v xml:space="preserve">     38280    5    8Comment25</v>
      </c>
      <c r="O336" t="str">
        <f>IF($E336=5,VLOOKUP($E336,ファイル!$K$38:$L$43,2,FALSE),VLOOKUP($E336,ファイル!$K$57:$AE$85,$G336+1,FALSE))</f>
        <v>ひずみ他</v>
      </c>
      <c r="P336" t="str">
        <f>VLOOKUP($F336,ファイル!$K$57:$AE$85,$G336+1,FALSE)</f>
        <v>曲げモーメントＭo</v>
      </c>
    </row>
    <row r="337" spans="1:16">
      <c r="A337">
        <f t="shared" si="74"/>
        <v>26</v>
      </c>
      <c r="B337" s="2" t="str">
        <f t="shared" si="72"/>
        <v>Comment26</v>
      </c>
      <c r="C337" s="8">
        <f t="shared" si="68"/>
        <v>3829</v>
      </c>
      <c r="D337">
        <f t="shared" si="77"/>
        <v>38290</v>
      </c>
      <c r="E337">
        <f t="shared" si="75"/>
        <v>5</v>
      </c>
      <c r="F337">
        <f t="shared" si="73"/>
        <v>8</v>
      </c>
      <c r="G337">
        <f t="shared" si="76"/>
        <v>16</v>
      </c>
      <c r="H337" s="1">
        <f t="shared" si="78"/>
        <v>5</v>
      </c>
      <c r="I337" s="1">
        <f t="shared" si="79"/>
        <v>4</v>
      </c>
      <c r="J337" s="1">
        <f t="shared" si="80"/>
        <v>4</v>
      </c>
      <c r="K337" t="str">
        <f t="shared" si="81"/>
        <v xml:space="preserve">     38290    5    8Comment26</v>
      </c>
      <c r="O337" t="str">
        <f>IF($E337=5,VLOOKUP($E337,ファイル!$K$38:$L$43,2,FALSE),VLOOKUP($E337,ファイル!$K$57:$AE$85,$G337+1,FALSE))</f>
        <v>ひずみ他</v>
      </c>
      <c r="P337" t="str">
        <f>VLOOKUP($F337,ファイル!$K$57:$AE$85,$G337+1,FALSE)</f>
        <v>曲げモーメントＭo</v>
      </c>
    </row>
    <row r="338" spans="1:16">
      <c r="A338">
        <f t="shared" si="74"/>
        <v>27</v>
      </c>
      <c r="B338" s="2" t="str">
        <f t="shared" si="72"/>
        <v>Comment27</v>
      </c>
      <c r="C338" s="8">
        <f t="shared" si="68"/>
        <v>3830</v>
      </c>
      <c r="D338">
        <f t="shared" si="77"/>
        <v>38300</v>
      </c>
      <c r="E338">
        <f t="shared" si="75"/>
        <v>5</v>
      </c>
      <c r="F338">
        <f t="shared" si="73"/>
        <v>8</v>
      </c>
      <c r="G338">
        <f t="shared" si="76"/>
        <v>16</v>
      </c>
      <c r="H338" s="1">
        <f t="shared" si="78"/>
        <v>5</v>
      </c>
      <c r="I338" s="1">
        <f t="shared" si="79"/>
        <v>4</v>
      </c>
      <c r="J338" s="1">
        <f t="shared" si="80"/>
        <v>4</v>
      </c>
      <c r="K338" t="str">
        <f t="shared" si="81"/>
        <v xml:space="preserve">     38300    5    8Comment27</v>
      </c>
      <c r="O338" t="str">
        <f>IF($E338=5,VLOOKUP($E338,ファイル!$K$38:$L$43,2,FALSE),VLOOKUP($E338,ファイル!$K$57:$AE$85,$G338+1,FALSE))</f>
        <v>ひずみ他</v>
      </c>
      <c r="P338" t="str">
        <f>VLOOKUP($F338,ファイル!$K$57:$AE$85,$G338+1,FALSE)</f>
        <v>曲げモーメントＭo</v>
      </c>
    </row>
    <row r="339" spans="1:16">
      <c r="A339">
        <f t="shared" si="74"/>
        <v>28</v>
      </c>
      <c r="B339" s="2" t="str">
        <f t="shared" si="72"/>
        <v>Comment28</v>
      </c>
      <c r="C339" s="8">
        <f t="shared" si="68"/>
        <v>3831</v>
      </c>
      <c r="D339">
        <f t="shared" si="77"/>
        <v>38310</v>
      </c>
      <c r="E339">
        <f t="shared" si="75"/>
        <v>5</v>
      </c>
      <c r="F339">
        <f t="shared" si="73"/>
        <v>8</v>
      </c>
      <c r="G339">
        <f t="shared" si="76"/>
        <v>16</v>
      </c>
      <c r="H339" s="1">
        <f t="shared" si="78"/>
        <v>5</v>
      </c>
      <c r="I339" s="1">
        <f t="shared" si="79"/>
        <v>4</v>
      </c>
      <c r="J339" s="1">
        <f t="shared" si="80"/>
        <v>4</v>
      </c>
      <c r="K339" t="str">
        <f t="shared" si="81"/>
        <v xml:space="preserve">     38310    5    8Comment28</v>
      </c>
      <c r="O339" t="str">
        <f>IF($E339=5,VLOOKUP($E339,ファイル!$K$38:$L$43,2,FALSE),VLOOKUP($E339,ファイル!$K$57:$AE$85,$G339+1,FALSE))</f>
        <v>ひずみ他</v>
      </c>
      <c r="P339" t="str">
        <f>VLOOKUP($F339,ファイル!$K$57:$AE$85,$G339+1,FALSE)</f>
        <v>曲げモーメントＭo</v>
      </c>
    </row>
    <row r="340" spans="1:16">
      <c r="A340">
        <f t="shared" si="74"/>
        <v>29</v>
      </c>
      <c r="B340" s="2" t="str">
        <f t="shared" si="72"/>
        <v>Comment29</v>
      </c>
      <c r="C340" s="8">
        <f t="shared" si="68"/>
        <v>3832</v>
      </c>
      <c r="D340">
        <f t="shared" si="77"/>
        <v>38320</v>
      </c>
      <c r="E340">
        <f t="shared" si="75"/>
        <v>5</v>
      </c>
      <c r="F340">
        <f t="shared" si="73"/>
        <v>8</v>
      </c>
      <c r="G340">
        <f t="shared" si="76"/>
        <v>16</v>
      </c>
      <c r="H340" s="1">
        <f t="shared" si="78"/>
        <v>5</v>
      </c>
      <c r="I340" s="1">
        <f t="shared" si="79"/>
        <v>4</v>
      </c>
      <c r="J340" s="1">
        <f t="shared" si="80"/>
        <v>4</v>
      </c>
      <c r="K340" t="str">
        <f t="shared" si="81"/>
        <v xml:space="preserve">     38320    5    8Comment29</v>
      </c>
      <c r="O340" t="str">
        <f>IF($E340=5,VLOOKUP($E340,ファイル!$K$38:$L$43,2,FALSE),VLOOKUP($E340,ファイル!$K$57:$AE$85,$G340+1,FALSE))</f>
        <v>ひずみ他</v>
      </c>
      <c r="P340" t="str">
        <f>VLOOKUP($F340,ファイル!$K$57:$AE$85,$G340+1,FALSE)</f>
        <v>曲げモーメントＭo</v>
      </c>
    </row>
    <row r="341" spans="1:16">
      <c r="A341">
        <f t="shared" si="74"/>
        <v>30</v>
      </c>
      <c r="B341" s="2" t="str">
        <f t="shared" si="72"/>
        <v>Comment30</v>
      </c>
      <c r="C341" s="8">
        <f t="shared" si="68"/>
        <v>3833</v>
      </c>
      <c r="D341">
        <f t="shared" si="77"/>
        <v>38330</v>
      </c>
      <c r="E341">
        <f t="shared" si="75"/>
        <v>5</v>
      </c>
      <c r="F341">
        <f t="shared" si="73"/>
        <v>8</v>
      </c>
      <c r="G341">
        <f t="shared" si="76"/>
        <v>16</v>
      </c>
      <c r="H341" s="1">
        <f t="shared" si="78"/>
        <v>5</v>
      </c>
      <c r="I341" s="1">
        <f t="shared" si="79"/>
        <v>4</v>
      </c>
      <c r="J341" s="1">
        <f t="shared" si="80"/>
        <v>4</v>
      </c>
      <c r="K341" t="str">
        <f t="shared" si="81"/>
        <v xml:space="preserve">     38330    5    8Comment30</v>
      </c>
      <c r="O341" t="str">
        <f>IF($E341=5,VLOOKUP($E341,ファイル!$K$38:$L$43,2,FALSE),VLOOKUP($E341,ファイル!$K$57:$AE$85,$G341+1,FALSE))</f>
        <v>ひずみ他</v>
      </c>
      <c r="P341" t="str">
        <f>VLOOKUP($F341,ファイル!$K$57:$AE$85,$G341+1,FALSE)</f>
        <v>曲げモーメントＭo</v>
      </c>
    </row>
    <row r="342" spans="1:16">
      <c r="A342">
        <f t="shared" si="74"/>
        <v>31</v>
      </c>
      <c r="B342" s="2" t="str">
        <f t="shared" si="72"/>
        <v>Comment31</v>
      </c>
      <c r="C342" s="8">
        <f t="shared" si="68"/>
        <v>3834</v>
      </c>
      <c r="D342">
        <f t="shared" si="77"/>
        <v>38340</v>
      </c>
      <c r="E342">
        <f t="shared" si="75"/>
        <v>5</v>
      </c>
      <c r="F342">
        <f t="shared" si="73"/>
        <v>8</v>
      </c>
      <c r="G342">
        <f t="shared" si="76"/>
        <v>16</v>
      </c>
      <c r="H342" s="1">
        <f t="shared" si="78"/>
        <v>5</v>
      </c>
      <c r="I342" s="1">
        <f t="shared" si="79"/>
        <v>4</v>
      </c>
      <c r="J342" s="1">
        <f t="shared" si="80"/>
        <v>4</v>
      </c>
      <c r="K342" t="str">
        <f t="shared" si="81"/>
        <v xml:space="preserve">     38340    5    8Comment31</v>
      </c>
      <c r="O342" t="str">
        <f>IF($E342=5,VLOOKUP($E342,ファイル!$K$38:$L$43,2,FALSE),VLOOKUP($E342,ファイル!$K$57:$AE$85,$G342+1,FALSE))</f>
        <v>ひずみ他</v>
      </c>
      <c r="P342" t="str">
        <f>VLOOKUP($F342,ファイル!$K$57:$AE$85,$G342+1,FALSE)</f>
        <v>曲げモーメントＭo</v>
      </c>
    </row>
    <row r="343" spans="1:16">
      <c r="A343">
        <f t="shared" si="74"/>
        <v>32</v>
      </c>
      <c r="B343" s="2" t="str">
        <f t="shared" si="72"/>
        <v>Comment32</v>
      </c>
      <c r="C343" s="8">
        <f t="shared" si="68"/>
        <v>3835</v>
      </c>
      <c r="D343">
        <f t="shared" si="77"/>
        <v>38350</v>
      </c>
      <c r="E343">
        <f t="shared" si="75"/>
        <v>5</v>
      </c>
      <c r="F343">
        <f t="shared" si="73"/>
        <v>8</v>
      </c>
      <c r="G343">
        <f t="shared" si="76"/>
        <v>16</v>
      </c>
      <c r="H343" s="1">
        <f t="shared" si="78"/>
        <v>5</v>
      </c>
      <c r="I343" s="1">
        <f t="shared" si="79"/>
        <v>4</v>
      </c>
      <c r="J343" s="1">
        <f t="shared" si="80"/>
        <v>4</v>
      </c>
      <c r="K343" t="str">
        <f t="shared" si="81"/>
        <v xml:space="preserve">     38350    5    8Comment32</v>
      </c>
      <c r="O343" t="str">
        <f>IF($E343=5,VLOOKUP($E343,ファイル!$K$38:$L$43,2,FALSE),VLOOKUP($E343,ファイル!$K$57:$AE$85,$G343+1,FALSE))</f>
        <v>ひずみ他</v>
      </c>
      <c r="P343" t="str">
        <f>VLOOKUP($F343,ファイル!$K$57:$AE$85,$G343+1,FALSE)</f>
        <v>曲げモーメントＭo</v>
      </c>
    </row>
    <row r="344" spans="1:16">
      <c r="A344">
        <f t="shared" si="74"/>
        <v>33</v>
      </c>
      <c r="B344" s="2" t="str">
        <f t="shared" si="72"/>
        <v>Comment33</v>
      </c>
      <c r="C344" s="8">
        <f t="shared" si="68"/>
        <v>3836</v>
      </c>
      <c r="D344">
        <f t="shared" si="77"/>
        <v>38360</v>
      </c>
      <c r="E344">
        <f t="shared" si="75"/>
        <v>5</v>
      </c>
      <c r="F344">
        <f t="shared" si="73"/>
        <v>8</v>
      </c>
      <c r="G344">
        <f t="shared" si="76"/>
        <v>16</v>
      </c>
      <c r="H344" s="1">
        <f t="shared" si="78"/>
        <v>5</v>
      </c>
      <c r="I344" s="1">
        <f t="shared" si="79"/>
        <v>4</v>
      </c>
      <c r="J344" s="1">
        <f t="shared" si="80"/>
        <v>4</v>
      </c>
      <c r="K344" t="str">
        <f t="shared" si="81"/>
        <v xml:space="preserve">     38360    5    8Comment33</v>
      </c>
      <c r="O344" t="str">
        <f>IF($E344=5,VLOOKUP($E344,ファイル!$K$38:$L$43,2,FALSE),VLOOKUP($E344,ファイル!$K$57:$AE$85,$G344+1,FALSE))</f>
        <v>ひずみ他</v>
      </c>
      <c r="P344" t="str">
        <f>VLOOKUP($F344,ファイル!$K$57:$AE$85,$G344+1,FALSE)</f>
        <v>曲げモーメントＭo</v>
      </c>
    </row>
    <row r="345" spans="1:16">
      <c r="A345">
        <f t="shared" si="74"/>
        <v>34</v>
      </c>
      <c r="B345" s="2" t="str">
        <f t="shared" si="72"/>
        <v>Comment34</v>
      </c>
      <c r="C345" s="8">
        <f t="shared" si="68"/>
        <v>3837</v>
      </c>
      <c r="D345">
        <f t="shared" si="77"/>
        <v>38370</v>
      </c>
      <c r="E345">
        <f t="shared" si="75"/>
        <v>5</v>
      </c>
      <c r="F345">
        <f t="shared" si="73"/>
        <v>8</v>
      </c>
      <c r="G345">
        <f t="shared" si="76"/>
        <v>16</v>
      </c>
      <c r="H345" s="1">
        <f t="shared" si="78"/>
        <v>5</v>
      </c>
      <c r="I345" s="1">
        <f t="shared" si="79"/>
        <v>4</v>
      </c>
      <c r="J345" s="1">
        <f t="shared" si="80"/>
        <v>4</v>
      </c>
      <c r="K345" t="str">
        <f t="shared" si="81"/>
        <v xml:space="preserve">     38370    5    8Comment34</v>
      </c>
      <c r="O345" t="str">
        <f>IF($E345=5,VLOOKUP($E345,ファイル!$K$38:$L$43,2,FALSE),VLOOKUP($E345,ファイル!$K$57:$AE$85,$G345+1,FALSE))</f>
        <v>ひずみ他</v>
      </c>
      <c r="P345" t="str">
        <f>VLOOKUP($F345,ファイル!$K$57:$AE$85,$G345+1,FALSE)</f>
        <v>曲げモーメントＭo</v>
      </c>
    </row>
    <row r="346" spans="1:16">
      <c r="A346">
        <f t="shared" si="74"/>
        <v>35</v>
      </c>
      <c r="B346" s="2" t="str">
        <f t="shared" si="72"/>
        <v>Comment35</v>
      </c>
      <c r="C346" s="8">
        <f t="shared" si="68"/>
        <v>3838</v>
      </c>
      <c r="D346">
        <f t="shared" si="77"/>
        <v>38380</v>
      </c>
      <c r="E346">
        <f t="shared" si="75"/>
        <v>5</v>
      </c>
      <c r="F346">
        <f t="shared" si="73"/>
        <v>8</v>
      </c>
      <c r="G346">
        <f t="shared" si="76"/>
        <v>16</v>
      </c>
      <c r="H346" s="1">
        <f t="shared" si="78"/>
        <v>5</v>
      </c>
      <c r="I346" s="1">
        <f t="shared" si="79"/>
        <v>4</v>
      </c>
      <c r="J346" s="1">
        <f t="shared" si="80"/>
        <v>4</v>
      </c>
      <c r="K346" t="str">
        <f t="shared" si="81"/>
        <v xml:space="preserve">     38380    5    8Comment35</v>
      </c>
      <c r="O346" t="str">
        <f>IF($E346=5,VLOOKUP($E346,ファイル!$K$38:$L$43,2,FALSE),VLOOKUP($E346,ファイル!$K$57:$AE$85,$G346+1,FALSE))</f>
        <v>ひずみ他</v>
      </c>
      <c r="P346" t="str">
        <f>VLOOKUP($F346,ファイル!$K$57:$AE$85,$G346+1,FALSE)</f>
        <v>曲げモーメントＭo</v>
      </c>
    </row>
    <row r="347" spans="1:16">
      <c r="A347">
        <f t="shared" si="74"/>
        <v>36</v>
      </c>
      <c r="B347" s="2" t="str">
        <f t="shared" si="72"/>
        <v>Comment36</v>
      </c>
      <c r="C347" s="8">
        <f t="shared" si="68"/>
        <v>3839</v>
      </c>
      <c r="D347">
        <f t="shared" si="77"/>
        <v>38390</v>
      </c>
      <c r="E347">
        <f t="shared" si="75"/>
        <v>5</v>
      </c>
      <c r="F347">
        <f t="shared" si="73"/>
        <v>8</v>
      </c>
      <c r="G347">
        <f t="shared" si="76"/>
        <v>16</v>
      </c>
      <c r="H347" s="1">
        <f t="shared" si="78"/>
        <v>5</v>
      </c>
      <c r="I347" s="1">
        <f t="shared" si="79"/>
        <v>4</v>
      </c>
      <c r="J347" s="1">
        <f t="shared" si="80"/>
        <v>4</v>
      </c>
      <c r="K347" t="str">
        <f t="shared" si="81"/>
        <v xml:space="preserve">     38390    5    8Comment36</v>
      </c>
      <c r="O347" t="str">
        <f>IF($E347=5,VLOOKUP($E347,ファイル!$K$38:$L$43,2,FALSE),VLOOKUP($E347,ファイル!$K$57:$AE$85,$G347+1,FALSE))</f>
        <v>ひずみ他</v>
      </c>
      <c r="P347" t="str">
        <f>VLOOKUP($F347,ファイル!$K$57:$AE$85,$G347+1,FALSE)</f>
        <v>曲げモーメントＭo</v>
      </c>
    </row>
    <row r="348" spans="1:16">
      <c r="A348">
        <f t="shared" si="74"/>
        <v>37</v>
      </c>
      <c r="B348" s="2" t="str">
        <f t="shared" si="72"/>
        <v>Comment37</v>
      </c>
      <c r="C348" s="8">
        <f t="shared" si="68"/>
        <v>3840</v>
      </c>
      <c r="D348">
        <f t="shared" si="77"/>
        <v>38400</v>
      </c>
      <c r="E348">
        <f t="shared" si="75"/>
        <v>5</v>
      </c>
      <c r="F348">
        <f t="shared" si="73"/>
        <v>8</v>
      </c>
      <c r="G348">
        <f t="shared" si="76"/>
        <v>16</v>
      </c>
      <c r="H348" s="1">
        <f t="shared" si="78"/>
        <v>5</v>
      </c>
      <c r="I348" s="1">
        <f t="shared" si="79"/>
        <v>4</v>
      </c>
      <c r="J348" s="1">
        <f t="shared" si="80"/>
        <v>4</v>
      </c>
      <c r="K348" t="str">
        <f t="shared" si="81"/>
        <v xml:space="preserve">     38400    5    8Comment37</v>
      </c>
      <c r="O348" t="str">
        <f>IF($E348=5,VLOOKUP($E348,ファイル!$K$38:$L$43,2,FALSE),VLOOKUP($E348,ファイル!$K$57:$AE$85,$G348+1,FALSE))</f>
        <v>ひずみ他</v>
      </c>
      <c r="P348" t="str">
        <f>VLOOKUP($F348,ファイル!$K$57:$AE$85,$G348+1,FALSE)</f>
        <v>曲げモーメントＭo</v>
      </c>
    </row>
    <row r="349" spans="1:16">
      <c r="A349">
        <f t="shared" si="74"/>
        <v>38</v>
      </c>
      <c r="B349" s="2" t="str">
        <f t="shared" si="72"/>
        <v>Comment38</v>
      </c>
      <c r="C349" s="8">
        <f t="shared" si="68"/>
        <v>3841</v>
      </c>
      <c r="D349">
        <f t="shared" si="77"/>
        <v>38410</v>
      </c>
      <c r="E349">
        <f t="shared" si="75"/>
        <v>5</v>
      </c>
      <c r="F349">
        <f t="shared" si="73"/>
        <v>8</v>
      </c>
      <c r="G349">
        <f t="shared" si="76"/>
        <v>16</v>
      </c>
      <c r="H349" s="1">
        <f t="shared" si="78"/>
        <v>5</v>
      </c>
      <c r="I349" s="1">
        <f t="shared" si="79"/>
        <v>4</v>
      </c>
      <c r="J349" s="1">
        <f t="shared" si="80"/>
        <v>4</v>
      </c>
      <c r="K349" t="str">
        <f t="shared" si="81"/>
        <v xml:space="preserve">     38410    5    8Comment38</v>
      </c>
      <c r="O349" t="str">
        <f>IF($E349=5,VLOOKUP($E349,ファイル!$K$38:$L$43,2,FALSE),VLOOKUP($E349,ファイル!$K$57:$AE$85,$G349+1,FALSE))</f>
        <v>ひずみ他</v>
      </c>
      <c r="P349" t="str">
        <f>VLOOKUP($F349,ファイル!$K$57:$AE$85,$G349+1,FALSE)</f>
        <v>曲げモーメントＭo</v>
      </c>
    </row>
    <row r="350" spans="1:16">
      <c r="A350">
        <f t="shared" si="74"/>
        <v>39</v>
      </c>
      <c r="B350" s="2" t="str">
        <f t="shared" si="72"/>
        <v>Comment39</v>
      </c>
      <c r="C350" s="8">
        <f t="shared" si="68"/>
        <v>3842</v>
      </c>
      <c r="D350">
        <f t="shared" si="77"/>
        <v>38420</v>
      </c>
      <c r="E350">
        <f t="shared" si="75"/>
        <v>5</v>
      </c>
      <c r="F350">
        <f t="shared" si="73"/>
        <v>8</v>
      </c>
      <c r="G350">
        <f t="shared" si="76"/>
        <v>16</v>
      </c>
      <c r="H350" s="1">
        <f t="shared" si="78"/>
        <v>5</v>
      </c>
      <c r="I350" s="1">
        <f t="shared" si="79"/>
        <v>4</v>
      </c>
      <c r="J350" s="1">
        <f t="shared" si="80"/>
        <v>4</v>
      </c>
      <c r="K350" t="str">
        <f t="shared" si="81"/>
        <v xml:space="preserve">     38420    5    8Comment39</v>
      </c>
      <c r="O350" t="str">
        <f>IF($E350=5,VLOOKUP($E350,ファイル!$K$38:$L$43,2,FALSE),VLOOKUP($E350,ファイル!$K$57:$AE$85,$G350+1,FALSE))</f>
        <v>ひずみ他</v>
      </c>
      <c r="P350" t="str">
        <f>VLOOKUP($F350,ファイル!$K$57:$AE$85,$G350+1,FALSE)</f>
        <v>曲げモーメントＭo</v>
      </c>
    </row>
    <row r="351" spans="1:16">
      <c r="A351">
        <f t="shared" si="74"/>
        <v>40</v>
      </c>
      <c r="B351" s="2" t="str">
        <f t="shared" si="72"/>
        <v>Comment40</v>
      </c>
      <c r="C351" s="8">
        <f t="shared" si="68"/>
        <v>3843</v>
      </c>
      <c r="D351">
        <f t="shared" si="77"/>
        <v>38430</v>
      </c>
      <c r="E351">
        <f t="shared" si="75"/>
        <v>5</v>
      </c>
      <c r="F351">
        <f t="shared" si="73"/>
        <v>8</v>
      </c>
      <c r="G351">
        <f t="shared" si="76"/>
        <v>16</v>
      </c>
      <c r="H351" s="1">
        <f t="shared" si="78"/>
        <v>5</v>
      </c>
      <c r="I351" s="1">
        <f t="shared" si="79"/>
        <v>4</v>
      </c>
      <c r="J351" s="1">
        <f t="shared" si="80"/>
        <v>4</v>
      </c>
      <c r="K351" t="str">
        <f t="shared" si="81"/>
        <v xml:space="preserve">     38430    5    8Comment40</v>
      </c>
      <c r="O351" t="str">
        <f>IF($E351=5,VLOOKUP($E351,ファイル!$K$38:$L$43,2,FALSE),VLOOKUP($E351,ファイル!$K$57:$AE$85,$G351+1,FALSE))</f>
        <v>ひずみ他</v>
      </c>
      <c r="P351" t="str">
        <f>VLOOKUP($F351,ファイル!$K$57:$AE$85,$G351+1,FALSE)</f>
        <v>曲げモーメントＭo</v>
      </c>
    </row>
    <row r="352" spans="1:16">
      <c r="A352">
        <f t="shared" si="74"/>
        <v>41</v>
      </c>
      <c r="B352" s="2" t="str">
        <f t="shared" si="72"/>
        <v>Comment41</v>
      </c>
      <c r="C352" s="8">
        <f t="shared" si="68"/>
        <v>3844</v>
      </c>
      <c r="D352">
        <f t="shared" si="77"/>
        <v>38440</v>
      </c>
      <c r="E352">
        <f t="shared" si="75"/>
        <v>5</v>
      </c>
      <c r="F352">
        <f t="shared" si="73"/>
        <v>8</v>
      </c>
      <c r="G352">
        <f t="shared" si="76"/>
        <v>16</v>
      </c>
      <c r="H352" s="1">
        <f t="shared" si="78"/>
        <v>5</v>
      </c>
      <c r="I352" s="1">
        <f t="shared" si="79"/>
        <v>4</v>
      </c>
      <c r="J352" s="1">
        <f t="shared" si="80"/>
        <v>4</v>
      </c>
      <c r="K352" t="str">
        <f t="shared" si="81"/>
        <v xml:space="preserve">     38440    5    8Comment41</v>
      </c>
      <c r="O352" t="str">
        <f>IF($E352=5,VLOOKUP($E352,ファイル!$K$38:$L$43,2,FALSE),VLOOKUP($E352,ファイル!$K$57:$AE$85,$G352+1,FALSE))</f>
        <v>ひずみ他</v>
      </c>
      <c r="P352" t="str">
        <f>VLOOKUP($F352,ファイル!$K$57:$AE$85,$G352+1,FALSE)</f>
        <v>曲げモーメントＭo</v>
      </c>
    </row>
    <row r="353" spans="1:16">
      <c r="A353">
        <f t="shared" si="74"/>
        <v>42</v>
      </c>
      <c r="B353" s="2" t="str">
        <f t="shared" si="72"/>
        <v>Comment42</v>
      </c>
      <c r="C353" s="8">
        <f t="shared" si="68"/>
        <v>3845</v>
      </c>
      <c r="D353">
        <f t="shared" si="77"/>
        <v>38450</v>
      </c>
      <c r="E353">
        <f t="shared" si="75"/>
        <v>5</v>
      </c>
      <c r="F353">
        <f t="shared" si="73"/>
        <v>8</v>
      </c>
      <c r="G353">
        <f t="shared" si="76"/>
        <v>16</v>
      </c>
      <c r="H353" s="1">
        <f t="shared" si="78"/>
        <v>5</v>
      </c>
      <c r="I353" s="1">
        <f t="shared" si="79"/>
        <v>4</v>
      </c>
      <c r="J353" s="1">
        <f t="shared" si="80"/>
        <v>4</v>
      </c>
      <c r="K353" t="str">
        <f t="shared" si="81"/>
        <v xml:space="preserve">     38450    5    8Comment42</v>
      </c>
      <c r="O353" t="str">
        <f>IF($E353=5,VLOOKUP($E353,ファイル!$K$38:$L$43,2,FALSE),VLOOKUP($E353,ファイル!$K$57:$AE$85,$G353+1,FALSE))</f>
        <v>ひずみ他</v>
      </c>
      <c r="P353" t="str">
        <f>VLOOKUP($F353,ファイル!$K$57:$AE$85,$G353+1,FALSE)</f>
        <v>曲げモーメントＭo</v>
      </c>
    </row>
    <row r="354" spans="1:16">
      <c r="A354">
        <f t="shared" si="74"/>
        <v>43</v>
      </c>
      <c r="B354" s="2" t="str">
        <f t="shared" si="72"/>
        <v>Comment43</v>
      </c>
      <c r="C354" s="8">
        <f t="shared" si="68"/>
        <v>3846</v>
      </c>
      <c r="D354">
        <f t="shared" si="77"/>
        <v>38460</v>
      </c>
      <c r="E354">
        <f t="shared" si="75"/>
        <v>5</v>
      </c>
      <c r="F354">
        <f t="shared" si="73"/>
        <v>8</v>
      </c>
      <c r="G354">
        <f t="shared" si="76"/>
        <v>16</v>
      </c>
      <c r="H354" s="1">
        <f t="shared" si="78"/>
        <v>5</v>
      </c>
      <c r="I354" s="1">
        <f t="shared" si="79"/>
        <v>4</v>
      </c>
      <c r="J354" s="1">
        <f t="shared" si="80"/>
        <v>4</v>
      </c>
      <c r="K354" t="str">
        <f t="shared" si="81"/>
        <v xml:space="preserve">     38460    5    8Comment43</v>
      </c>
      <c r="O354" t="str">
        <f>IF($E354=5,VLOOKUP($E354,ファイル!$K$38:$L$43,2,FALSE),VLOOKUP($E354,ファイル!$K$57:$AE$85,$G354+1,FALSE))</f>
        <v>ひずみ他</v>
      </c>
      <c r="P354" t="str">
        <f>VLOOKUP($F354,ファイル!$K$57:$AE$85,$G354+1,FALSE)</f>
        <v>曲げモーメントＭo</v>
      </c>
    </row>
    <row r="355" spans="1:16">
      <c r="A355">
        <f t="shared" si="74"/>
        <v>44</v>
      </c>
      <c r="B355" s="2" t="str">
        <f t="shared" si="72"/>
        <v>Comment44</v>
      </c>
      <c r="C355" s="8">
        <f t="shared" si="68"/>
        <v>3847</v>
      </c>
      <c r="D355">
        <f t="shared" si="77"/>
        <v>38470</v>
      </c>
      <c r="E355">
        <f t="shared" si="75"/>
        <v>5</v>
      </c>
      <c r="F355">
        <f t="shared" si="73"/>
        <v>8</v>
      </c>
      <c r="G355">
        <f t="shared" si="76"/>
        <v>16</v>
      </c>
      <c r="H355" s="1">
        <f t="shared" si="78"/>
        <v>5</v>
      </c>
      <c r="I355" s="1">
        <f t="shared" si="79"/>
        <v>4</v>
      </c>
      <c r="J355" s="1">
        <f t="shared" si="80"/>
        <v>4</v>
      </c>
      <c r="K355" t="str">
        <f t="shared" si="81"/>
        <v xml:space="preserve">     38470    5    8Comment44</v>
      </c>
      <c r="O355" t="str">
        <f>IF($E355=5,VLOOKUP($E355,ファイル!$K$38:$L$43,2,FALSE),VLOOKUP($E355,ファイル!$K$57:$AE$85,$G355+1,FALSE))</f>
        <v>ひずみ他</v>
      </c>
      <c r="P355" t="str">
        <f>VLOOKUP($F355,ファイル!$K$57:$AE$85,$G355+1,FALSE)</f>
        <v>曲げモーメントＭo</v>
      </c>
    </row>
    <row r="356" spans="1:16">
      <c r="A356">
        <f t="shared" si="74"/>
        <v>45</v>
      </c>
      <c r="B356" s="2" t="str">
        <f t="shared" si="72"/>
        <v>Comment45</v>
      </c>
      <c r="C356" s="8">
        <f t="shared" si="68"/>
        <v>3848</v>
      </c>
      <c r="D356">
        <f t="shared" si="77"/>
        <v>38480</v>
      </c>
      <c r="E356">
        <f t="shared" si="75"/>
        <v>5</v>
      </c>
      <c r="F356">
        <f t="shared" si="73"/>
        <v>8</v>
      </c>
      <c r="G356">
        <f t="shared" si="76"/>
        <v>16</v>
      </c>
      <c r="H356" s="1">
        <f t="shared" si="78"/>
        <v>5</v>
      </c>
      <c r="I356" s="1">
        <f t="shared" si="79"/>
        <v>4</v>
      </c>
      <c r="J356" s="1">
        <f t="shared" si="80"/>
        <v>4</v>
      </c>
      <c r="K356" t="str">
        <f t="shared" si="81"/>
        <v xml:space="preserve">     38480    5    8Comment45</v>
      </c>
      <c r="O356" t="str">
        <f>IF($E356=5,VLOOKUP($E356,ファイル!$K$38:$L$43,2,FALSE),VLOOKUP($E356,ファイル!$K$57:$AE$85,$G356+1,FALSE))</f>
        <v>ひずみ他</v>
      </c>
      <c r="P356" t="str">
        <f>VLOOKUP($F356,ファイル!$K$57:$AE$85,$G356+1,FALSE)</f>
        <v>曲げモーメントＭo</v>
      </c>
    </row>
    <row r="357" spans="1:16">
      <c r="A357">
        <f t="shared" si="74"/>
        <v>46</v>
      </c>
      <c r="B357" s="2" t="str">
        <f t="shared" si="72"/>
        <v>Comment46</v>
      </c>
      <c r="C357" s="8">
        <f t="shared" si="68"/>
        <v>3849</v>
      </c>
      <c r="D357">
        <f t="shared" si="77"/>
        <v>38490</v>
      </c>
      <c r="E357">
        <f t="shared" si="75"/>
        <v>5</v>
      </c>
      <c r="F357">
        <f t="shared" si="73"/>
        <v>8</v>
      </c>
      <c r="G357">
        <f t="shared" si="76"/>
        <v>16</v>
      </c>
      <c r="H357" s="1">
        <f t="shared" si="78"/>
        <v>5</v>
      </c>
      <c r="I357" s="1">
        <f t="shared" si="79"/>
        <v>4</v>
      </c>
      <c r="J357" s="1">
        <f t="shared" si="80"/>
        <v>4</v>
      </c>
      <c r="K357" t="str">
        <f t="shared" si="81"/>
        <v xml:space="preserve">     38490    5    8Comment46</v>
      </c>
      <c r="O357" t="str">
        <f>IF($E357=5,VLOOKUP($E357,ファイル!$K$38:$L$43,2,FALSE),VLOOKUP($E357,ファイル!$K$57:$AE$85,$G357+1,FALSE))</f>
        <v>ひずみ他</v>
      </c>
      <c r="P357" t="str">
        <f>VLOOKUP($F357,ファイル!$K$57:$AE$85,$G357+1,FALSE)</f>
        <v>曲げモーメントＭo</v>
      </c>
    </row>
    <row r="358" spans="1:16">
      <c r="A358">
        <f t="shared" si="74"/>
        <v>47</v>
      </c>
      <c r="B358" s="2" t="str">
        <f t="shared" si="72"/>
        <v>Comment47</v>
      </c>
      <c r="C358" s="8">
        <f t="shared" si="68"/>
        <v>3850</v>
      </c>
      <c r="D358">
        <f t="shared" si="77"/>
        <v>38500</v>
      </c>
      <c r="E358">
        <f t="shared" si="75"/>
        <v>5</v>
      </c>
      <c r="F358">
        <f t="shared" si="73"/>
        <v>8</v>
      </c>
      <c r="G358">
        <f t="shared" si="76"/>
        <v>16</v>
      </c>
      <c r="H358" s="1">
        <f t="shared" si="78"/>
        <v>5</v>
      </c>
      <c r="I358" s="1">
        <f t="shared" si="79"/>
        <v>4</v>
      </c>
      <c r="J358" s="1">
        <f t="shared" si="80"/>
        <v>4</v>
      </c>
      <c r="K358" t="str">
        <f t="shared" si="81"/>
        <v xml:space="preserve">     38500    5    8Comment47</v>
      </c>
      <c r="O358" t="str">
        <f>IF($E358=5,VLOOKUP($E358,ファイル!$K$38:$L$43,2,FALSE),VLOOKUP($E358,ファイル!$K$57:$AE$85,$G358+1,FALSE))</f>
        <v>ひずみ他</v>
      </c>
      <c r="P358" t="str">
        <f>VLOOKUP($F358,ファイル!$K$57:$AE$85,$G358+1,FALSE)</f>
        <v>曲げモーメントＭo</v>
      </c>
    </row>
    <row r="359" spans="1:16">
      <c r="A359">
        <f t="shared" si="74"/>
        <v>48</v>
      </c>
      <c r="B359" s="2" t="str">
        <f t="shared" si="72"/>
        <v>Comment48</v>
      </c>
      <c r="C359" s="8">
        <f t="shared" si="68"/>
        <v>3851</v>
      </c>
      <c r="D359">
        <f t="shared" si="77"/>
        <v>38510</v>
      </c>
      <c r="E359">
        <f t="shared" si="75"/>
        <v>5</v>
      </c>
      <c r="F359">
        <f t="shared" si="73"/>
        <v>8</v>
      </c>
      <c r="G359">
        <f t="shared" si="76"/>
        <v>16</v>
      </c>
      <c r="H359" s="1">
        <f t="shared" si="78"/>
        <v>5</v>
      </c>
      <c r="I359" s="1">
        <f t="shared" si="79"/>
        <v>4</v>
      </c>
      <c r="J359" s="1">
        <f t="shared" si="80"/>
        <v>4</v>
      </c>
      <c r="K359" t="str">
        <f t="shared" si="81"/>
        <v xml:space="preserve">     38510    5    8Comment48</v>
      </c>
      <c r="O359" t="str">
        <f>IF($E359=5,VLOOKUP($E359,ファイル!$K$38:$L$43,2,FALSE),VLOOKUP($E359,ファイル!$K$57:$AE$85,$G359+1,FALSE))</f>
        <v>ひずみ他</v>
      </c>
      <c r="P359" t="str">
        <f>VLOOKUP($F359,ファイル!$K$57:$AE$85,$G359+1,FALSE)</f>
        <v>曲げモーメントＭo</v>
      </c>
    </row>
    <row r="360" spans="1:16">
      <c r="A360">
        <f t="shared" si="74"/>
        <v>49</v>
      </c>
      <c r="B360" s="2" t="str">
        <f t="shared" si="72"/>
        <v>Comment49</v>
      </c>
      <c r="C360" s="8">
        <f t="shared" si="68"/>
        <v>3852</v>
      </c>
      <c r="D360">
        <f t="shared" si="77"/>
        <v>38520</v>
      </c>
      <c r="E360">
        <f t="shared" si="75"/>
        <v>5</v>
      </c>
      <c r="F360">
        <f t="shared" si="73"/>
        <v>8</v>
      </c>
      <c r="G360">
        <f t="shared" si="76"/>
        <v>16</v>
      </c>
      <c r="H360" s="1">
        <f t="shared" si="78"/>
        <v>5</v>
      </c>
      <c r="I360" s="1">
        <f t="shared" si="79"/>
        <v>4</v>
      </c>
      <c r="J360" s="1">
        <f t="shared" si="80"/>
        <v>4</v>
      </c>
      <c r="K360" t="str">
        <f t="shared" si="81"/>
        <v xml:space="preserve">     38520    5    8Comment49</v>
      </c>
      <c r="O360" t="str">
        <f>IF($E360=5,VLOOKUP($E360,ファイル!$K$38:$L$43,2,FALSE),VLOOKUP($E360,ファイル!$K$57:$AE$85,$G360+1,FALSE))</f>
        <v>ひずみ他</v>
      </c>
      <c r="P360" t="str">
        <f>VLOOKUP($F360,ファイル!$K$57:$AE$85,$G360+1,FALSE)</f>
        <v>曲げモーメントＭo</v>
      </c>
    </row>
    <row r="361" spans="1:16">
      <c r="A361">
        <f t="shared" si="74"/>
        <v>50</v>
      </c>
      <c r="B361" s="2" t="str">
        <f t="shared" si="72"/>
        <v>Comment50</v>
      </c>
      <c r="C361" s="8">
        <f t="shared" si="68"/>
        <v>3853</v>
      </c>
      <c r="D361">
        <f t="shared" si="77"/>
        <v>38530</v>
      </c>
      <c r="E361">
        <f t="shared" si="75"/>
        <v>5</v>
      </c>
      <c r="F361">
        <f t="shared" si="73"/>
        <v>8</v>
      </c>
      <c r="G361">
        <f t="shared" si="76"/>
        <v>16</v>
      </c>
      <c r="H361" s="1">
        <f t="shared" si="78"/>
        <v>5</v>
      </c>
      <c r="I361" s="1">
        <f t="shared" si="79"/>
        <v>4</v>
      </c>
      <c r="J361" s="1">
        <f t="shared" si="80"/>
        <v>4</v>
      </c>
      <c r="K361" t="str">
        <f t="shared" si="81"/>
        <v xml:space="preserve">     38530    5    8Comment50</v>
      </c>
      <c r="O361" t="str">
        <f>IF($E361=5,VLOOKUP($E361,ファイル!$K$38:$L$43,2,FALSE),VLOOKUP($E361,ファイル!$K$57:$AE$85,$G361+1,FALSE))</f>
        <v>ひずみ他</v>
      </c>
      <c r="P361" t="str">
        <f>VLOOKUP($F361,ファイル!$K$57:$AE$85,$G361+1,FALSE)</f>
        <v>曲げモーメントＭo</v>
      </c>
    </row>
    <row r="362" spans="1:16">
      <c r="A362">
        <f t="shared" si="74"/>
        <v>51</v>
      </c>
      <c r="B362" s="2" t="str">
        <f t="shared" si="72"/>
        <v>Comment51</v>
      </c>
      <c r="C362" s="8">
        <f t="shared" si="68"/>
        <v>3854</v>
      </c>
      <c r="D362">
        <f t="shared" si="77"/>
        <v>38540</v>
      </c>
      <c r="E362">
        <f t="shared" si="75"/>
        <v>5</v>
      </c>
      <c r="F362">
        <f t="shared" si="73"/>
        <v>8</v>
      </c>
      <c r="G362">
        <f t="shared" si="76"/>
        <v>16</v>
      </c>
      <c r="H362" s="1">
        <f t="shared" si="78"/>
        <v>5</v>
      </c>
      <c r="I362" s="1">
        <f t="shared" si="79"/>
        <v>4</v>
      </c>
      <c r="J362" s="1">
        <f t="shared" si="80"/>
        <v>4</v>
      </c>
      <c r="K362" t="str">
        <f t="shared" si="81"/>
        <v xml:space="preserve">     38540    5    8Comment51</v>
      </c>
      <c r="O362" t="str">
        <f>IF($E362=5,VLOOKUP($E362,ファイル!$K$38:$L$43,2,FALSE),VLOOKUP($E362,ファイル!$K$57:$AE$85,$G362+1,FALSE))</f>
        <v>ひずみ他</v>
      </c>
      <c r="P362" t="str">
        <f>VLOOKUP($F362,ファイル!$K$57:$AE$85,$G362+1,FALSE)</f>
        <v>曲げモーメントＭo</v>
      </c>
    </row>
    <row r="363" spans="1:16">
      <c r="A363">
        <f t="shared" si="74"/>
        <v>52</v>
      </c>
      <c r="B363" s="2" t="str">
        <f t="shared" si="72"/>
        <v>Comment52</v>
      </c>
      <c r="C363" s="8">
        <f t="shared" ref="C363:C414" si="82">C260</f>
        <v>3855</v>
      </c>
      <c r="D363">
        <f t="shared" si="77"/>
        <v>38550</v>
      </c>
      <c r="E363">
        <f t="shared" si="75"/>
        <v>5</v>
      </c>
      <c r="F363">
        <f t="shared" si="73"/>
        <v>8</v>
      </c>
      <c r="G363">
        <f t="shared" si="76"/>
        <v>16</v>
      </c>
      <c r="H363" s="1">
        <f t="shared" si="78"/>
        <v>5</v>
      </c>
      <c r="I363" s="1">
        <f t="shared" si="79"/>
        <v>4</v>
      </c>
      <c r="J363" s="1">
        <f t="shared" si="80"/>
        <v>4</v>
      </c>
      <c r="K363" t="str">
        <f t="shared" si="81"/>
        <v xml:space="preserve">     38550    5    8Comment52</v>
      </c>
      <c r="O363" t="str">
        <f>IF($E363=5,VLOOKUP($E363,ファイル!$K$38:$L$43,2,FALSE),VLOOKUP($E363,ファイル!$K$57:$AE$85,$G363+1,FALSE))</f>
        <v>ひずみ他</v>
      </c>
      <c r="P363" t="str">
        <f>VLOOKUP($F363,ファイル!$K$57:$AE$85,$G363+1,FALSE)</f>
        <v>曲げモーメントＭo</v>
      </c>
    </row>
    <row r="364" spans="1:16">
      <c r="A364">
        <f t="shared" si="74"/>
        <v>53</v>
      </c>
      <c r="B364" s="2" t="str">
        <f t="shared" si="72"/>
        <v>Comment53</v>
      </c>
      <c r="C364" s="8">
        <f t="shared" si="82"/>
        <v>3856</v>
      </c>
      <c r="D364">
        <f t="shared" si="77"/>
        <v>38560</v>
      </c>
      <c r="E364">
        <f t="shared" si="75"/>
        <v>5</v>
      </c>
      <c r="F364">
        <f t="shared" si="73"/>
        <v>8</v>
      </c>
      <c r="G364">
        <f t="shared" si="76"/>
        <v>16</v>
      </c>
      <c r="H364" s="1">
        <f t="shared" si="78"/>
        <v>5</v>
      </c>
      <c r="I364" s="1">
        <f t="shared" si="79"/>
        <v>4</v>
      </c>
      <c r="J364" s="1">
        <f t="shared" si="80"/>
        <v>4</v>
      </c>
      <c r="K364" t="str">
        <f t="shared" si="81"/>
        <v xml:space="preserve">     38560    5    8Comment53</v>
      </c>
      <c r="O364" t="str">
        <f>IF($E364=5,VLOOKUP($E364,ファイル!$K$38:$L$43,2,FALSE),VLOOKUP($E364,ファイル!$K$57:$AE$85,$G364+1,FALSE))</f>
        <v>ひずみ他</v>
      </c>
      <c r="P364" t="str">
        <f>VLOOKUP($F364,ファイル!$K$57:$AE$85,$G364+1,FALSE)</f>
        <v>曲げモーメントＭo</v>
      </c>
    </row>
    <row r="365" spans="1:16">
      <c r="A365">
        <f t="shared" si="74"/>
        <v>54</v>
      </c>
      <c r="B365" s="2" t="str">
        <f t="shared" si="72"/>
        <v>Comment54</v>
      </c>
      <c r="C365" s="8">
        <f t="shared" si="82"/>
        <v>3857</v>
      </c>
      <c r="D365">
        <f t="shared" si="77"/>
        <v>38570</v>
      </c>
      <c r="E365">
        <f t="shared" si="75"/>
        <v>5</v>
      </c>
      <c r="F365">
        <f t="shared" si="73"/>
        <v>8</v>
      </c>
      <c r="G365">
        <f t="shared" si="76"/>
        <v>16</v>
      </c>
      <c r="H365" s="1">
        <f t="shared" si="78"/>
        <v>5</v>
      </c>
      <c r="I365" s="1">
        <f t="shared" si="79"/>
        <v>4</v>
      </c>
      <c r="J365" s="1">
        <f t="shared" si="80"/>
        <v>4</v>
      </c>
      <c r="K365" t="str">
        <f t="shared" si="81"/>
        <v xml:space="preserve">     38570    5    8Comment54</v>
      </c>
      <c r="O365" t="str">
        <f>IF($E365=5,VLOOKUP($E365,ファイル!$K$38:$L$43,2,FALSE),VLOOKUP($E365,ファイル!$K$57:$AE$85,$G365+1,FALSE))</f>
        <v>ひずみ他</v>
      </c>
      <c r="P365" t="str">
        <f>VLOOKUP($F365,ファイル!$K$57:$AE$85,$G365+1,FALSE)</f>
        <v>曲げモーメントＭo</v>
      </c>
    </row>
    <row r="366" spans="1:16">
      <c r="A366">
        <f t="shared" si="74"/>
        <v>55</v>
      </c>
      <c r="B366" s="2" t="str">
        <f t="shared" si="72"/>
        <v>Comment55</v>
      </c>
      <c r="C366" s="8">
        <f t="shared" si="82"/>
        <v>3858</v>
      </c>
      <c r="D366">
        <f t="shared" si="77"/>
        <v>38580</v>
      </c>
      <c r="E366">
        <f t="shared" si="75"/>
        <v>5</v>
      </c>
      <c r="F366">
        <f t="shared" si="73"/>
        <v>8</v>
      </c>
      <c r="G366">
        <f t="shared" si="76"/>
        <v>16</v>
      </c>
      <c r="H366" s="1">
        <f t="shared" si="78"/>
        <v>5</v>
      </c>
      <c r="I366" s="1">
        <f t="shared" si="79"/>
        <v>4</v>
      </c>
      <c r="J366" s="1">
        <f t="shared" si="80"/>
        <v>4</v>
      </c>
      <c r="K366" t="str">
        <f t="shared" si="81"/>
        <v xml:space="preserve">     38580    5    8Comment55</v>
      </c>
      <c r="O366" t="str">
        <f>IF($E366=5,VLOOKUP($E366,ファイル!$K$38:$L$43,2,FALSE),VLOOKUP($E366,ファイル!$K$57:$AE$85,$G366+1,FALSE))</f>
        <v>ひずみ他</v>
      </c>
      <c r="P366" t="str">
        <f>VLOOKUP($F366,ファイル!$K$57:$AE$85,$G366+1,FALSE)</f>
        <v>曲げモーメントＭo</v>
      </c>
    </row>
    <row r="367" spans="1:16">
      <c r="A367">
        <f t="shared" si="74"/>
        <v>56</v>
      </c>
      <c r="B367" s="2" t="str">
        <f t="shared" si="72"/>
        <v>Comment56</v>
      </c>
      <c r="C367" s="8">
        <f t="shared" si="82"/>
        <v>3859</v>
      </c>
      <c r="D367">
        <f t="shared" si="77"/>
        <v>38590</v>
      </c>
      <c r="E367">
        <f t="shared" si="75"/>
        <v>5</v>
      </c>
      <c r="F367">
        <f t="shared" si="73"/>
        <v>8</v>
      </c>
      <c r="G367">
        <f t="shared" si="76"/>
        <v>16</v>
      </c>
      <c r="H367" s="1">
        <f t="shared" si="78"/>
        <v>5</v>
      </c>
      <c r="I367" s="1">
        <f t="shared" si="79"/>
        <v>4</v>
      </c>
      <c r="J367" s="1">
        <f t="shared" si="80"/>
        <v>4</v>
      </c>
      <c r="K367" t="str">
        <f t="shared" si="81"/>
        <v xml:space="preserve">     38590    5    8Comment56</v>
      </c>
      <c r="O367" t="str">
        <f>IF($E367=5,VLOOKUP($E367,ファイル!$K$38:$L$43,2,FALSE),VLOOKUP($E367,ファイル!$K$57:$AE$85,$G367+1,FALSE))</f>
        <v>ひずみ他</v>
      </c>
      <c r="P367" t="str">
        <f>VLOOKUP($F367,ファイル!$K$57:$AE$85,$G367+1,FALSE)</f>
        <v>曲げモーメントＭo</v>
      </c>
    </row>
    <row r="368" spans="1:16">
      <c r="A368">
        <f t="shared" si="74"/>
        <v>57</v>
      </c>
      <c r="B368" s="2" t="str">
        <f t="shared" si="72"/>
        <v>Comment57</v>
      </c>
      <c r="C368" s="8">
        <f t="shared" si="82"/>
        <v>3860</v>
      </c>
      <c r="D368">
        <f t="shared" si="77"/>
        <v>38600</v>
      </c>
      <c r="E368">
        <f t="shared" si="75"/>
        <v>5</v>
      </c>
      <c r="F368">
        <f t="shared" si="73"/>
        <v>8</v>
      </c>
      <c r="G368">
        <f t="shared" si="76"/>
        <v>16</v>
      </c>
      <c r="H368" s="1">
        <f t="shared" si="78"/>
        <v>5</v>
      </c>
      <c r="I368" s="1">
        <f t="shared" si="79"/>
        <v>4</v>
      </c>
      <c r="J368" s="1">
        <f t="shared" si="80"/>
        <v>4</v>
      </c>
      <c r="K368" t="str">
        <f t="shared" si="81"/>
        <v xml:space="preserve">     38600    5    8Comment57</v>
      </c>
      <c r="O368" t="str">
        <f>IF($E368=5,VLOOKUP($E368,ファイル!$K$38:$L$43,2,FALSE),VLOOKUP($E368,ファイル!$K$57:$AE$85,$G368+1,FALSE))</f>
        <v>ひずみ他</v>
      </c>
      <c r="P368" t="str">
        <f>VLOOKUP($F368,ファイル!$K$57:$AE$85,$G368+1,FALSE)</f>
        <v>曲げモーメントＭo</v>
      </c>
    </row>
    <row r="369" spans="1:16">
      <c r="A369">
        <f t="shared" si="74"/>
        <v>58</v>
      </c>
      <c r="B369" s="2" t="str">
        <f t="shared" si="72"/>
        <v>Comment58</v>
      </c>
      <c r="C369" s="8">
        <f t="shared" si="82"/>
        <v>3861</v>
      </c>
      <c r="D369">
        <f t="shared" si="77"/>
        <v>38610</v>
      </c>
      <c r="E369">
        <f t="shared" si="75"/>
        <v>5</v>
      </c>
      <c r="F369">
        <f t="shared" si="73"/>
        <v>8</v>
      </c>
      <c r="G369">
        <f t="shared" si="76"/>
        <v>16</v>
      </c>
      <c r="H369" s="1">
        <f t="shared" si="78"/>
        <v>5</v>
      </c>
      <c r="I369" s="1">
        <f t="shared" si="79"/>
        <v>4</v>
      </c>
      <c r="J369" s="1">
        <f t="shared" si="80"/>
        <v>4</v>
      </c>
      <c r="K369" t="str">
        <f t="shared" si="81"/>
        <v xml:space="preserve">     38610    5    8Comment58</v>
      </c>
      <c r="O369" t="str">
        <f>IF($E369=5,VLOOKUP($E369,ファイル!$K$38:$L$43,2,FALSE),VLOOKUP($E369,ファイル!$K$57:$AE$85,$G369+1,FALSE))</f>
        <v>ひずみ他</v>
      </c>
      <c r="P369" t="str">
        <f>VLOOKUP($F369,ファイル!$K$57:$AE$85,$G369+1,FALSE)</f>
        <v>曲げモーメントＭo</v>
      </c>
    </row>
    <row r="370" spans="1:16">
      <c r="A370">
        <f t="shared" si="74"/>
        <v>59</v>
      </c>
      <c r="B370" s="2" t="str">
        <f t="shared" si="72"/>
        <v>Comment59</v>
      </c>
      <c r="C370" s="8">
        <f t="shared" si="82"/>
        <v>3862</v>
      </c>
      <c r="D370">
        <f t="shared" si="77"/>
        <v>38620</v>
      </c>
      <c r="E370">
        <f t="shared" si="75"/>
        <v>5</v>
      </c>
      <c r="F370">
        <f t="shared" si="73"/>
        <v>8</v>
      </c>
      <c r="G370">
        <f t="shared" si="76"/>
        <v>16</v>
      </c>
      <c r="H370" s="1">
        <f t="shared" si="78"/>
        <v>5</v>
      </c>
      <c r="I370" s="1">
        <f t="shared" si="79"/>
        <v>4</v>
      </c>
      <c r="J370" s="1">
        <f t="shared" si="80"/>
        <v>4</v>
      </c>
      <c r="K370" t="str">
        <f t="shared" si="81"/>
        <v xml:space="preserve">     38620    5    8Comment59</v>
      </c>
      <c r="O370" t="str">
        <f>IF($E370=5,VLOOKUP($E370,ファイル!$K$38:$L$43,2,FALSE),VLOOKUP($E370,ファイル!$K$57:$AE$85,$G370+1,FALSE))</f>
        <v>ひずみ他</v>
      </c>
      <c r="P370" t="str">
        <f>VLOOKUP($F370,ファイル!$K$57:$AE$85,$G370+1,FALSE)</f>
        <v>曲げモーメントＭo</v>
      </c>
    </row>
    <row r="371" spans="1:16">
      <c r="A371">
        <f t="shared" si="74"/>
        <v>60</v>
      </c>
      <c r="B371" s="2" t="str">
        <f t="shared" si="72"/>
        <v>Comment60</v>
      </c>
      <c r="C371" s="8">
        <f t="shared" si="82"/>
        <v>3863</v>
      </c>
      <c r="D371">
        <f t="shared" si="77"/>
        <v>38630</v>
      </c>
      <c r="E371">
        <f t="shared" si="75"/>
        <v>5</v>
      </c>
      <c r="F371">
        <f t="shared" si="73"/>
        <v>8</v>
      </c>
      <c r="G371">
        <f t="shared" si="76"/>
        <v>16</v>
      </c>
      <c r="H371" s="1">
        <f t="shared" si="78"/>
        <v>5</v>
      </c>
      <c r="I371" s="1">
        <f t="shared" si="79"/>
        <v>4</v>
      </c>
      <c r="J371" s="1">
        <f t="shared" si="80"/>
        <v>4</v>
      </c>
      <c r="K371" t="str">
        <f t="shared" si="81"/>
        <v xml:space="preserve">     38630    5    8Comment60</v>
      </c>
      <c r="O371" t="str">
        <f>IF($E371=5,VLOOKUP($E371,ファイル!$K$38:$L$43,2,FALSE),VLOOKUP($E371,ファイル!$K$57:$AE$85,$G371+1,FALSE))</f>
        <v>ひずみ他</v>
      </c>
      <c r="P371" t="str">
        <f>VLOOKUP($F371,ファイル!$K$57:$AE$85,$G371+1,FALSE)</f>
        <v>曲げモーメントＭo</v>
      </c>
    </row>
    <row r="372" spans="1:16">
      <c r="A372">
        <f t="shared" si="74"/>
        <v>61</v>
      </c>
      <c r="B372" s="2" t="str">
        <f t="shared" si="72"/>
        <v>Comment61</v>
      </c>
      <c r="C372" s="8">
        <f t="shared" si="82"/>
        <v>3864</v>
      </c>
      <c r="D372">
        <f t="shared" si="77"/>
        <v>38640</v>
      </c>
      <c r="E372">
        <f t="shared" si="75"/>
        <v>5</v>
      </c>
      <c r="F372">
        <f t="shared" si="73"/>
        <v>8</v>
      </c>
      <c r="G372">
        <f t="shared" si="76"/>
        <v>16</v>
      </c>
      <c r="H372" s="1">
        <f t="shared" si="78"/>
        <v>5</v>
      </c>
      <c r="I372" s="1">
        <f t="shared" si="79"/>
        <v>4</v>
      </c>
      <c r="J372" s="1">
        <f t="shared" si="80"/>
        <v>4</v>
      </c>
      <c r="K372" t="str">
        <f t="shared" si="81"/>
        <v xml:space="preserve">     38640    5    8Comment61</v>
      </c>
      <c r="O372" t="str">
        <f>IF($E372=5,VLOOKUP($E372,ファイル!$K$38:$L$43,2,FALSE),VLOOKUP($E372,ファイル!$K$57:$AE$85,$G372+1,FALSE))</f>
        <v>ひずみ他</v>
      </c>
      <c r="P372" t="str">
        <f>VLOOKUP($F372,ファイル!$K$57:$AE$85,$G372+1,FALSE)</f>
        <v>曲げモーメントＭo</v>
      </c>
    </row>
    <row r="373" spans="1:16">
      <c r="A373">
        <f t="shared" si="74"/>
        <v>62</v>
      </c>
      <c r="B373" s="2" t="str">
        <f t="shared" si="72"/>
        <v>Comment62</v>
      </c>
      <c r="C373" s="8">
        <f t="shared" si="82"/>
        <v>3865</v>
      </c>
      <c r="D373">
        <f t="shared" si="77"/>
        <v>38650</v>
      </c>
      <c r="E373">
        <f t="shared" si="75"/>
        <v>5</v>
      </c>
      <c r="F373">
        <f t="shared" si="73"/>
        <v>8</v>
      </c>
      <c r="G373">
        <f t="shared" si="76"/>
        <v>16</v>
      </c>
      <c r="H373" s="1">
        <f t="shared" si="78"/>
        <v>5</v>
      </c>
      <c r="I373" s="1">
        <f t="shared" si="79"/>
        <v>4</v>
      </c>
      <c r="J373" s="1">
        <f t="shared" si="80"/>
        <v>4</v>
      </c>
      <c r="K373" t="str">
        <f t="shared" si="81"/>
        <v xml:space="preserve">     38650    5    8Comment62</v>
      </c>
      <c r="O373" t="str">
        <f>IF($E373=5,VLOOKUP($E373,ファイル!$K$38:$L$43,2,FALSE),VLOOKUP($E373,ファイル!$K$57:$AE$85,$G373+1,FALSE))</f>
        <v>ひずみ他</v>
      </c>
      <c r="P373" t="str">
        <f>VLOOKUP($F373,ファイル!$K$57:$AE$85,$G373+1,FALSE)</f>
        <v>曲げモーメントＭo</v>
      </c>
    </row>
    <row r="374" spans="1:16">
      <c r="A374">
        <f t="shared" si="74"/>
        <v>63</v>
      </c>
      <c r="B374" s="2" t="str">
        <f t="shared" si="72"/>
        <v>Comment63</v>
      </c>
      <c r="C374" s="8">
        <f t="shared" si="82"/>
        <v>3866</v>
      </c>
      <c r="D374">
        <f t="shared" si="77"/>
        <v>38660</v>
      </c>
      <c r="E374">
        <f t="shared" si="75"/>
        <v>5</v>
      </c>
      <c r="F374">
        <f t="shared" si="73"/>
        <v>8</v>
      </c>
      <c r="G374">
        <f t="shared" si="76"/>
        <v>16</v>
      </c>
      <c r="H374" s="1">
        <f t="shared" si="78"/>
        <v>5</v>
      </c>
      <c r="I374" s="1">
        <f t="shared" si="79"/>
        <v>4</v>
      </c>
      <c r="J374" s="1">
        <f t="shared" si="80"/>
        <v>4</v>
      </c>
      <c r="K374" t="str">
        <f t="shared" si="81"/>
        <v xml:space="preserve">     38660    5    8Comment63</v>
      </c>
      <c r="O374" t="str">
        <f>IF($E374=5,VLOOKUP($E374,ファイル!$K$38:$L$43,2,FALSE),VLOOKUP($E374,ファイル!$K$57:$AE$85,$G374+1,FALSE))</f>
        <v>ひずみ他</v>
      </c>
      <c r="P374" t="str">
        <f>VLOOKUP($F374,ファイル!$K$57:$AE$85,$G374+1,FALSE)</f>
        <v>曲げモーメントＭo</v>
      </c>
    </row>
    <row r="375" spans="1:16">
      <c r="A375">
        <f t="shared" si="74"/>
        <v>64</v>
      </c>
      <c r="B375" s="2" t="str">
        <f t="shared" si="72"/>
        <v>Comment64</v>
      </c>
      <c r="C375" s="8">
        <f t="shared" si="82"/>
        <v>3867</v>
      </c>
      <c r="D375">
        <f t="shared" si="77"/>
        <v>38670</v>
      </c>
      <c r="E375">
        <f t="shared" si="75"/>
        <v>5</v>
      </c>
      <c r="F375">
        <f t="shared" si="73"/>
        <v>8</v>
      </c>
      <c r="G375">
        <f t="shared" si="76"/>
        <v>16</v>
      </c>
      <c r="H375" s="1">
        <f t="shared" si="78"/>
        <v>5</v>
      </c>
      <c r="I375" s="1">
        <f t="shared" si="79"/>
        <v>4</v>
      </c>
      <c r="J375" s="1">
        <f t="shared" si="80"/>
        <v>4</v>
      </c>
      <c r="K375" t="str">
        <f t="shared" si="81"/>
        <v xml:space="preserve">     38670    5    8Comment64</v>
      </c>
      <c r="O375" t="str">
        <f>IF($E375=5,VLOOKUP($E375,ファイル!$K$38:$L$43,2,FALSE),VLOOKUP($E375,ファイル!$K$57:$AE$85,$G375+1,FALSE))</f>
        <v>ひずみ他</v>
      </c>
      <c r="P375" t="str">
        <f>VLOOKUP($F375,ファイル!$K$57:$AE$85,$G375+1,FALSE)</f>
        <v>曲げモーメントＭo</v>
      </c>
    </row>
    <row r="376" spans="1:16">
      <c r="A376">
        <f t="shared" si="74"/>
        <v>65</v>
      </c>
      <c r="B376" s="2" t="str">
        <f t="shared" si="72"/>
        <v>Comment65</v>
      </c>
      <c r="C376" s="8">
        <f t="shared" si="82"/>
        <v>3868</v>
      </c>
      <c r="D376">
        <f t="shared" si="77"/>
        <v>38680</v>
      </c>
      <c r="E376">
        <f t="shared" si="75"/>
        <v>5</v>
      </c>
      <c r="F376">
        <f t="shared" si="73"/>
        <v>8</v>
      </c>
      <c r="G376">
        <f t="shared" si="76"/>
        <v>16</v>
      </c>
      <c r="H376" s="1">
        <f t="shared" si="78"/>
        <v>5</v>
      </c>
      <c r="I376" s="1">
        <f t="shared" si="79"/>
        <v>4</v>
      </c>
      <c r="J376" s="1">
        <f t="shared" si="80"/>
        <v>4</v>
      </c>
      <c r="K376" t="str">
        <f t="shared" si="81"/>
        <v xml:space="preserve">     38680    5    8Comment65</v>
      </c>
      <c r="O376" t="str">
        <f>IF($E376=5,VLOOKUP($E376,ファイル!$K$38:$L$43,2,FALSE),VLOOKUP($E376,ファイル!$K$57:$AE$85,$G376+1,FALSE))</f>
        <v>ひずみ他</v>
      </c>
      <c r="P376" t="str">
        <f>VLOOKUP($F376,ファイル!$K$57:$AE$85,$G376+1,FALSE)</f>
        <v>曲げモーメントＭo</v>
      </c>
    </row>
    <row r="377" spans="1:16">
      <c r="A377">
        <f t="shared" si="74"/>
        <v>66</v>
      </c>
      <c r="B377" s="2" t="str">
        <f t="shared" ref="B377:B414" si="83">"Comment"&amp;A377</f>
        <v>Comment66</v>
      </c>
      <c r="C377" s="8">
        <f t="shared" si="82"/>
        <v>3869</v>
      </c>
      <c r="D377">
        <f t="shared" si="77"/>
        <v>38690</v>
      </c>
      <c r="E377">
        <f t="shared" si="75"/>
        <v>5</v>
      </c>
      <c r="F377">
        <f t="shared" ref="F377:F414" si="84">F376</f>
        <v>8</v>
      </c>
      <c r="G377">
        <f t="shared" si="76"/>
        <v>16</v>
      </c>
      <c r="H377" s="1">
        <f t="shared" si="78"/>
        <v>5</v>
      </c>
      <c r="I377" s="1">
        <f t="shared" si="79"/>
        <v>4</v>
      </c>
      <c r="J377" s="1">
        <f t="shared" si="80"/>
        <v>4</v>
      </c>
      <c r="K377" t="str">
        <f t="shared" si="81"/>
        <v xml:space="preserve">     38690    5    8Comment66</v>
      </c>
      <c r="O377" t="str">
        <f>IF($E377=5,VLOOKUP($E377,ファイル!$K$38:$L$43,2,FALSE),VLOOKUP($E377,ファイル!$K$57:$AE$85,$G377+1,FALSE))</f>
        <v>ひずみ他</v>
      </c>
      <c r="P377" t="str">
        <f>VLOOKUP($F377,ファイル!$K$57:$AE$85,$G377+1,FALSE)</f>
        <v>曲げモーメントＭo</v>
      </c>
    </row>
    <row r="378" spans="1:16">
      <c r="A378">
        <f t="shared" ref="A378:A414" si="85">A377+1</f>
        <v>67</v>
      </c>
      <c r="B378" s="2" t="str">
        <f t="shared" si="83"/>
        <v>Comment67</v>
      </c>
      <c r="C378" s="8">
        <f t="shared" si="82"/>
        <v>3870</v>
      </c>
      <c r="D378">
        <f t="shared" si="77"/>
        <v>38700</v>
      </c>
      <c r="E378">
        <f t="shared" ref="E378:E414" si="86">E377</f>
        <v>5</v>
      </c>
      <c r="F378">
        <f t="shared" si="84"/>
        <v>8</v>
      </c>
      <c r="G378">
        <f t="shared" ref="G378:G414" si="87">G377</f>
        <v>16</v>
      </c>
      <c r="H378" s="1">
        <f t="shared" si="78"/>
        <v>5</v>
      </c>
      <c r="I378" s="1">
        <f t="shared" si="79"/>
        <v>4</v>
      </c>
      <c r="J378" s="1">
        <f t="shared" si="80"/>
        <v>4</v>
      </c>
      <c r="K378" t="str">
        <f t="shared" si="81"/>
        <v xml:space="preserve">     38700    5    8Comment67</v>
      </c>
      <c r="O378" t="str">
        <f>IF($E378=5,VLOOKUP($E378,ファイル!$K$38:$L$43,2,FALSE),VLOOKUP($E378,ファイル!$K$57:$AE$85,$G378+1,FALSE))</f>
        <v>ひずみ他</v>
      </c>
      <c r="P378" t="str">
        <f>VLOOKUP($F378,ファイル!$K$57:$AE$85,$G378+1,FALSE)</f>
        <v>曲げモーメントＭo</v>
      </c>
    </row>
    <row r="379" spans="1:16">
      <c r="A379">
        <f t="shared" si="85"/>
        <v>68</v>
      </c>
      <c r="B379" s="2" t="str">
        <f t="shared" si="83"/>
        <v>Comment68</v>
      </c>
      <c r="C379" s="8">
        <f t="shared" si="82"/>
        <v>3871</v>
      </c>
      <c r="D379">
        <f t="shared" si="77"/>
        <v>38710</v>
      </c>
      <c r="E379">
        <f t="shared" si="86"/>
        <v>5</v>
      </c>
      <c r="F379">
        <f t="shared" si="84"/>
        <v>8</v>
      </c>
      <c r="G379">
        <f t="shared" si="87"/>
        <v>16</v>
      </c>
      <c r="H379" s="1">
        <f t="shared" si="78"/>
        <v>5</v>
      </c>
      <c r="I379" s="1">
        <f t="shared" si="79"/>
        <v>4</v>
      </c>
      <c r="J379" s="1">
        <f t="shared" si="80"/>
        <v>4</v>
      </c>
      <c r="K379" t="str">
        <f t="shared" si="81"/>
        <v xml:space="preserve">     38710    5    8Comment68</v>
      </c>
      <c r="O379" t="str">
        <f>IF($E379=5,VLOOKUP($E379,ファイル!$K$38:$L$43,2,FALSE),VLOOKUP($E379,ファイル!$K$57:$AE$85,$G379+1,FALSE))</f>
        <v>ひずみ他</v>
      </c>
      <c r="P379" t="str">
        <f>VLOOKUP($F379,ファイル!$K$57:$AE$85,$G379+1,FALSE)</f>
        <v>曲げモーメントＭo</v>
      </c>
    </row>
    <row r="380" spans="1:16">
      <c r="A380">
        <f t="shared" si="85"/>
        <v>69</v>
      </c>
      <c r="B380" s="2" t="str">
        <f t="shared" si="83"/>
        <v>Comment69</v>
      </c>
      <c r="C380" s="8">
        <f t="shared" si="82"/>
        <v>3872</v>
      </c>
      <c r="D380">
        <f t="shared" si="77"/>
        <v>38720</v>
      </c>
      <c r="E380">
        <f t="shared" si="86"/>
        <v>5</v>
      </c>
      <c r="F380">
        <f t="shared" si="84"/>
        <v>8</v>
      </c>
      <c r="G380">
        <f t="shared" si="87"/>
        <v>16</v>
      </c>
      <c r="H380" s="1">
        <f t="shared" si="78"/>
        <v>5</v>
      </c>
      <c r="I380" s="1">
        <f t="shared" si="79"/>
        <v>4</v>
      </c>
      <c r="J380" s="1">
        <f t="shared" si="80"/>
        <v>4</v>
      </c>
      <c r="K380" t="str">
        <f t="shared" si="81"/>
        <v xml:space="preserve">     38720    5    8Comment69</v>
      </c>
      <c r="O380" t="str">
        <f>IF($E380=5,VLOOKUP($E380,ファイル!$K$38:$L$43,2,FALSE),VLOOKUP($E380,ファイル!$K$57:$AE$85,$G380+1,FALSE))</f>
        <v>ひずみ他</v>
      </c>
      <c r="P380" t="str">
        <f>VLOOKUP($F380,ファイル!$K$57:$AE$85,$G380+1,FALSE)</f>
        <v>曲げモーメントＭo</v>
      </c>
    </row>
    <row r="381" spans="1:16">
      <c r="A381">
        <f t="shared" si="85"/>
        <v>70</v>
      </c>
      <c r="B381" s="2" t="str">
        <f t="shared" si="83"/>
        <v>Comment70</v>
      </c>
      <c r="C381" s="8">
        <f t="shared" si="82"/>
        <v>3873</v>
      </c>
      <c r="D381">
        <f t="shared" si="77"/>
        <v>38730</v>
      </c>
      <c r="E381">
        <f t="shared" si="86"/>
        <v>5</v>
      </c>
      <c r="F381">
        <f t="shared" si="84"/>
        <v>8</v>
      </c>
      <c r="G381">
        <f t="shared" si="87"/>
        <v>16</v>
      </c>
      <c r="H381" s="1">
        <f t="shared" si="78"/>
        <v>5</v>
      </c>
      <c r="I381" s="1">
        <f t="shared" si="79"/>
        <v>4</v>
      </c>
      <c r="J381" s="1">
        <f t="shared" si="80"/>
        <v>4</v>
      </c>
      <c r="K381" t="str">
        <f t="shared" si="81"/>
        <v xml:space="preserve">     38730    5    8Comment70</v>
      </c>
      <c r="O381" t="str">
        <f>IF($E381=5,VLOOKUP($E381,ファイル!$K$38:$L$43,2,FALSE),VLOOKUP($E381,ファイル!$K$57:$AE$85,$G381+1,FALSE))</f>
        <v>ひずみ他</v>
      </c>
      <c r="P381" t="str">
        <f>VLOOKUP($F381,ファイル!$K$57:$AE$85,$G381+1,FALSE)</f>
        <v>曲げモーメントＭo</v>
      </c>
    </row>
    <row r="382" spans="1:16">
      <c r="A382">
        <f t="shared" si="85"/>
        <v>71</v>
      </c>
      <c r="B382" s="2" t="str">
        <f t="shared" si="83"/>
        <v>Comment71</v>
      </c>
      <c r="C382" s="8">
        <f t="shared" si="82"/>
        <v>3874</v>
      </c>
      <c r="D382">
        <f t="shared" si="77"/>
        <v>38740</v>
      </c>
      <c r="E382">
        <f t="shared" si="86"/>
        <v>5</v>
      </c>
      <c r="F382">
        <f t="shared" si="84"/>
        <v>8</v>
      </c>
      <c r="G382">
        <f t="shared" si="87"/>
        <v>16</v>
      </c>
      <c r="H382" s="1">
        <f t="shared" si="78"/>
        <v>5</v>
      </c>
      <c r="I382" s="1">
        <f t="shared" si="79"/>
        <v>4</v>
      </c>
      <c r="J382" s="1">
        <f t="shared" si="80"/>
        <v>4</v>
      </c>
      <c r="K382" t="str">
        <f t="shared" si="81"/>
        <v xml:space="preserve">     38740    5    8Comment71</v>
      </c>
      <c r="O382" t="str">
        <f>IF($E382=5,VLOOKUP($E382,ファイル!$K$38:$L$43,2,FALSE),VLOOKUP($E382,ファイル!$K$57:$AE$85,$G382+1,FALSE))</f>
        <v>ひずみ他</v>
      </c>
      <c r="P382" t="str">
        <f>VLOOKUP($F382,ファイル!$K$57:$AE$85,$G382+1,FALSE)</f>
        <v>曲げモーメントＭo</v>
      </c>
    </row>
    <row r="383" spans="1:16">
      <c r="A383">
        <f t="shared" si="85"/>
        <v>72</v>
      </c>
      <c r="B383" s="2" t="str">
        <f t="shared" si="83"/>
        <v>Comment72</v>
      </c>
      <c r="C383" s="8">
        <f t="shared" si="82"/>
        <v>3875</v>
      </c>
      <c r="D383">
        <f t="shared" si="77"/>
        <v>38750</v>
      </c>
      <c r="E383">
        <f t="shared" si="86"/>
        <v>5</v>
      </c>
      <c r="F383">
        <f t="shared" si="84"/>
        <v>8</v>
      </c>
      <c r="G383">
        <f t="shared" si="87"/>
        <v>16</v>
      </c>
      <c r="H383" s="1">
        <f t="shared" si="78"/>
        <v>5</v>
      </c>
      <c r="I383" s="1">
        <f t="shared" si="79"/>
        <v>4</v>
      </c>
      <c r="J383" s="1">
        <f t="shared" si="80"/>
        <v>4</v>
      </c>
      <c r="K383" t="str">
        <f t="shared" si="81"/>
        <v xml:space="preserve">     38750    5    8Comment72</v>
      </c>
      <c r="O383" t="str">
        <f>IF($E383=5,VLOOKUP($E383,ファイル!$K$38:$L$43,2,FALSE),VLOOKUP($E383,ファイル!$K$57:$AE$85,$G383+1,FALSE))</f>
        <v>ひずみ他</v>
      </c>
      <c r="P383" t="str">
        <f>VLOOKUP($F383,ファイル!$K$57:$AE$85,$G383+1,FALSE)</f>
        <v>曲げモーメントＭo</v>
      </c>
    </row>
    <row r="384" spans="1:16">
      <c r="A384">
        <f t="shared" si="85"/>
        <v>73</v>
      </c>
      <c r="B384" s="2" t="str">
        <f t="shared" si="83"/>
        <v>Comment73</v>
      </c>
      <c r="C384" s="8">
        <f t="shared" si="82"/>
        <v>3876</v>
      </c>
      <c r="D384">
        <f t="shared" si="77"/>
        <v>38760</v>
      </c>
      <c r="E384">
        <f t="shared" si="86"/>
        <v>5</v>
      </c>
      <c r="F384">
        <f t="shared" si="84"/>
        <v>8</v>
      </c>
      <c r="G384">
        <f t="shared" si="87"/>
        <v>16</v>
      </c>
      <c r="H384" s="1">
        <f t="shared" si="78"/>
        <v>5</v>
      </c>
      <c r="I384" s="1">
        <f t="shared" si="79"/>
        <v>4</v>
      </c>
      <c r="J384" s="1">
        <f t="shared" si="80"/>
        <v>4</v>
      </c>
      <c r="K384" t="str">
        <f t="shared" si="81"/>
        <v xml:space="preserve">     38760    5    8Comment73</v>
      </c>
      <c r="O384" t="str">
        <f>IF($E384=5,VLOOKUP($E384,ファイル!$K$38:$L$43,2,FALSE),VLOOKUP($E384,ファイル!$K$57:$AE$85,$G384+1,FALSE))</f>
        <v>ひずみ他</v>
      </c>
      <c r="P384" t="str">
        <f>VLOOKUP($F384,ファイル!$K$57:$AE$85,$G384+1,FALSE)</f>
        <v>曲げモーメントＭo</v>
      </c>
    </row>
    <row r="385" spans="1:16">
      <c r="A385">
        <f t="shared" si="85"/>
        <v>74</v>
      </c>
      <c r="B385" s="2" t="str">
        <f t="shared" si="83"/>
        <v>Comment74</v>
      </c>
      <c r="C385" s="8">
        <f t="shared" si="82"/>
        <v>3877</v>
      </c>
      <c r="D385">
        <f t="shared" si="77"/>
        <v>38770</v>
      </c>
      <c r="E385">
        <f t="shared" si="86"/>
        <v>5</v>
      </c>
      <c r="F385">
        <f t="shared" si="84"/>
        <v>8</v>
      </c>
      <c r="G385">
        <f t="shared" si="87"/>
        <v>16</v>
      </c>
      <c r="H385" s="1">
        <f t="shared" si="78"/>
        <v>5</v>
      </c>
      <c r="I385" s="1">
        <f t="shared" si="79"/>
        <v>4</v>
      </c>
      <c r="J385" s="1">
        <f t="shared" si="80"/>
        <v>4</v>
      </c>
      <c r="K385" t="str">
        <f t="shared" si="81"/>
        <v xml:space="preserve">     38770    5    8Comment74</v>
      </c>
      <c r="O385" t="str">
        <f>IF($E385=5,VLOOKUP($E385,ファイル!$K$38:$L$43,2,FALSE),VLOOKUP($E385,ファイル!$K$57:$AE$85,$G385+1,FALSE))</f>
        <v>ひずみ他</v>
      </c>
      <c r="P385" t="str">
        <f>VLOOKUP($F385,ファイル!$K$57:$AE$85,$G385+1,FALSE)</f>
        <v>曲げモーメントＭo</v>
      </c>
    </row>
    <row r="386" spans="1:16">
      <c r="A386">
        <f t="shared" si="85"/>
        <v>75</v>
      </c>
      <c r="B386" s="2" t="str">
        <f t="shared" si="83"/>
        <v>Comment75</v>
      </c>
      <c r="C386" s="8">
        <f t="shared" si="82"/>
        <v>3878</v>
      </c>
      <c r="D386">
        <f t="shared" si="77"/>
        <v>38780</v>
      </c>
      <c r="E386">
        <f t="shared" si="86"/>
        <v>5</v>
      </c>
      <c r="F386">
        <f t="shared" si="84"/>
        <v>8</v>
      </c>
      <c r="G386">
        <f t="shared" si="87"/>
        <v>16</v>
      </c>
      <c r="H386" s="1">
        <f t="shared" si="78"/>
        <v>5</v>
      </c>
      <c r="I386" s="1">
        <f t="shared" si="79"/>
        <v>4</v>
      </c>
      <c r="J386" s="1">
        <f t="shared" si="80"/>
        <v>4</v>
      </c>
      <c r="K386" t="str">
        <f t="shared" si="81"/>
        <v xml:space="preserve">     38780    5    8Comment75</v>
      </c>
      <c r="O386" t="str">
        <f>IF($E386=5,VLOOKUP($E386,ファイル!$K$38:$L$43,2,FALSE),VLOOKUP($E386,ファイル!$K$57:$AE$85,$G386+1,FALSE))</f>
        <v>ひずみ他</v>
      </c>
      <c r="P386" t="str">
        <f>VLOOKUP($F386,ファイル!$K$57:$AE$85,$G386+1,FALSE)</f>
        <v>曲げモーメントＭo</v>
      </c>
    </row>
    <row r="387" spans="1:16">
      <c r="A387">
        <f t="shared" si="85"/>
        <v>76</v>
      </c>
      <c r="B387" s="2" t="str">
        <f t="shared" si="83"/>
        <v>Comment76</v>
      </c>
      <c r="C387" s="8">
        <f t="shared" si="82"/>
        <v>3879</v>
      </c>
      <c r="D387">
        <f t="shared" si="77"/>
        <v>38790</v>
      </c>
      <c r="E387">
        <f t="shared" si="86"/>
        <v>5</v>
      </c>
      <c r="F387">
        <f t="shared" si="84"/>
        <v>8</v>
      </c>
      <c r="G387">
        <f t="shared" si="87"/>
        <v>16</v>
      </c>
      <c r="H387" s="1">
        <f t="shared" si="78"/>
        <v>5</v>
      </c>
      <c r="I387" s="1">
        <f t="shared" si="79"/>
        <v>4</v>
      </c>
      <c r="J387" s="1">
        <f t="shared" si="80"/>
        <v>4</v>
      </c>
      <c r="K387" t="str">
        <f t="shared" si="81"/>
        <v xml:space="preserve">     38790    5    8Comment76</v>
      </c>
      <c r="O387" t="str">
        <f>IF($E387=5,VLOOKUP($E387,ファイル!$K$38:$L$43,2,FALSE),VLOOKUP($E387,ファイル!$K$57:$AE$85,$G387+1,FALSE))</f>
        <v>ひずみ他</v>
      </c>
      <c r="P387" t="str">
        <f>VLOOKUP($F387,ファイル!$K$57:$AE$85,$G387+1,FALSE)</f>
        <v>曲げモーメントＭo</v>
      </c>
    </row>
    <row r="388" spans="1:16">
      <c r="A388">
        <f t="shared" si="85"/>
        <v>77</v>
      </c>
      <c r="B388" s="2" t="str">
        <f t="shared" si="83"/>
        <v>Comment77</v>
      </c>
      <c r="C388" s="8">
        <f t="shared" si="82"/>
        <v>3880</v>
      </c>
      <c r="D388">
        <f t="shared" si="77"/>
        <v>38800</v>
      </c>
      <c r="E388">
        <f t="shared" si="86"/>
        <v>5</v>
      </c>
      <c r="F388">
        <f t="shared" si="84"/>
        <v>8</v>
      </c>
      <c r="G388">
        <f t="shared" si="87"/>
        <v>16</v>
      </c>
      <c r="H388" s="1">
        <f t="shared" si="78"/>
        <v>5</v>
      </c>
      <c r="I388" s="1">
        <f t="shared" si="79"/>
        <v>4</v>
      </c>
      <c r="J388" s="1">
        <f t="shared" si="80"/>
        <v>4</v>
      </c>
      <c r="K388" t="str">
        <f t="shared" si="81"/>
        <v xml:space="preserve">     38800    5    8Comment77</v>
      </c>
      <c r="O388" t="str">
        <f>IF($E388=5,VLOOKUP($E388,ファイル!$K$38:$L$43,2,FALSE),VLOOKUP($E388,ファイル!$K$57:$AE$85,$G388+1,FALSE))</f>
        <v>ひずみ他</v>
      </c>
      <c r="P388" t="str">
        <f>VLOOKUP($F388,ファイル!$K$57:$AE$85,$G388+1,FALSE)</f>
        <v>曲げモーメントＭo</v>
      </c>
    </row>
    <row r="389" spans="1:16">
      <c r="A389">
        <f t="shared" si="85"/>
        <v>78</v>
      </c>
      <c r="B389" s="2" t="str">
        <f t="shared" si="83"/>
        <v>Comment78</v>
      </c>
      <c r="C389" s="8">
        <f t="shared" si="82"/>
        <v>3881</v>
      </c>
      <c r="D389">
        <f t="shared" ref="D389:D414" si="88">$D$2*C389</f>
        <v>38810</v>
      </c>
      <c r="E389">
        <f t="shared" si="86"/>
        <v>5</v>
      </c>
      <c r="F389">
        <f t="shared" si="84"/>
        <v>8</v>
      </c>
      <c r="G389">
        <f t="shared" si="87"/>
        <v>16</v>
      </c>
      <c r="H389" s="1">
        <f t="shared" ref="H389:H414" si="89">IF(D389&gt;=10000,5,IF(D389&gt;=1000,6,IF(D389&gt;=100,7,IF(D389&gt;=10,8,9))))</f>
        <v>5</v>
      </c>
      <c r="I389" s="1">
        <f t="shared" ref="I389:I414" si="90">IF(E389&gt;=10000,0,IF(E389&gt;=1000,1,IF(E389&gt;=100,2,IF(E389&gt;=10,3,4))))</f>
        <v>4</v>
      </c>
      <c r="J389" s="1">
        <f t="shared" ref="J389:J414" si="91">IF(F389&gt;=10000,0,IF(F389&gt;=1000,1,IF(F389&gt;=100,2,IF(F389&gt;=10,3,4))))</f>
        <v>4</v>
      </c>
      <c r="K389" t="str">
        <f t="shared" ref="K389:K414" si="92">REPT(" ",$H389)&amp;FIXED($D389,0,TRUE)&amp;REPT(" ",I389)&amp;FIXED(E389,0,TRUE)&amp;REPT(" ",J389)&amp;FIXED(F389,0,TRUE)&amp;$B389</f>
        <v xml:space="preserve">     38810    5    8Comment78</v>
      </c>
      <c r="O389" t="str">
        <f>IF($E389=5,VLOOKUP($E389,ファイル!$K$38:$L$43,2,FALSE),VLOOKUP($E389,ファイル!$K$57:$AE$85,$G389+1,FALSE))</f>
        <v>ひずみ他</v>
      </c>
      <c r="P389" t="str">
        <f>VLOOKUP($F389,ファイル!$K$57:$AE$85,$G389+1,FALSE)</f>
        <v>曲げモーメントＭo</v>
      </c>
    </row>
    <row r="390" spans="1:16">
      <c r="A390">
        <f t="shared" si="85"/>
        <v>79</v>
      </c>
      <c r="B390" s="2" t="str">
        <f t="shared" si="83"/>
        <v>Comment79</v>
      </c>
      <c r="C390" s="8">
        <f t="shared" si="82"/>
        <v>3882</v>
      </c>
      <c r="D390">
        <f t="shared" si="88"/>
        <v>38820</v>
      </c>
      <c r="E390">
        <f t="shared" si="86"/>
        <v>5</v>
      </c>
      <c r="F390">
        <f t="shared" si="84"/>
        <v>8</v>
      </c>
      <c r="G390">
        <f t="shared" si="87"/>
        <v>16</v>
      </c>
      <c r="H390" s="1">
        <f t="shared" si="89"/>
        <v>5</v>
      </c>
      <c r="I390" s="1">
        <f t="shared" si="90"/>
        <v>4</v>
      </c>
      <c r="J390" s="1">
        <f t="shared" si="91"/>
        <v>4</v>
      </c>
      <c r="K390" t="str">
        <f t="shared" si="92"/>
        <v xml:space="preserve">     38820    5    8Comment79</v>
      </c>
      <c r="O390" t="str">
        <f>IF($E390=5,VLOOKUP($E390,ファイル!$K$38:$L$43,2,FALSE),VLOOKUP($E390,ファイル!$K$57:$AE$85,$G390+1,FALSE))</f>
        <v>ひずみ他</v>
      </c>
      <c r="P390" t="str">
        <f>VLOOKUP($F390,ファイル!$K$57:$AE$85,$G390+1,FALSE)</f>
        <v>曲げモーメントＭo</v>
      </c>
    </row>
    <row r="391" spans="1:16">
      <c r="A391">
        <f t="shared" si="85"/>
        <v>80</v>
      </c>
      <c r="B391" s="2" t="str">
        <f t="shared" si="83"/>
        <v>Comment80</v>
      </c>
      <c r="C391" s="8">
        <f t="shared" si="82"/>
        <v>3883</v>
      </c>
      <c r="D391">
        <f t="shared" si="88"/>
        <v>38830</v>
      </c>
      <c r="E391">
        <f t="shared" si="86"/>
        <v>5</v>
      </c>
      <c r="F391">
        <f t="shared" si="84"/>
        <v>8</v>
      </c>
      <c r="G391">
        <f t="shared" si="87"/>
        <v>16</v>
      </c>
      <c r="H391" s="1">
        <f t="shared" si="89"/>
        <v>5</v>
      </c>
      <c r="I391" s="1">
        <f t="shared" si="90"/>
        <v>4</v>
      </c>
      <c r="J391" s="1">
        <f t="shared" si="91"/>
        <v>4</v>
      </c>
      <c r="K391" t="str">
        <f t="shared" si="92"/>
        <v xml:space="preserve">     38830    5    8Comment80</v>
      </c>
      <c r="O391" t="str">
        <f>IF($E391=5,VLOOKUP($E391,ファイル!$K$38:$L$43,2,FALSE),VLOOKUP($E391,ファイル!$K$57:$AE$85,$G391+1,FALSE))</f>
        <v>ひずみ他</v>
      </c>
      <c r="P391" t="str">
        <f>VLOOKUP($F391,ファイル!$K$57:$AE$85,$G391+1,FALSE)</f>
        <v>曲げモーメントＭo</v>
      </c>
    </row>
    <row r="392" spans="1:16">
      <c r="A392">
        <f t="shared" si="85"/>
        <v>81</v>
      </c>
      <c r="B392" s="2" t="str">
        <f t="shared" si="83"/>
        <v>Comment81</v>
      </c>
      <c r="C392" s="8">
        <f t="shared" si="82"/>
        <v>3884</v>
      </c>
      <c r="D392">
        <f t="shared" si="88"/>
        <v>38840</v>
      </c>
      <c r="E392">
        <f t="shared" si="86"/>
        <v>5</v>
      </c>
      <c r="F392">
        <f t="shared" si="84"/>
        <v>8</v>
      </c>
      <c r="G392">
        <f t="shared" si="87"/>
        <v>16</v>
      </c>
      <c r="H392" s="1">
        <f t="shared" si="89"/>
        <v>5</v>
      </c>
      <c r="I392" s="1">
        <f t="shared" si="90"/>
        <v>4</v>
      </c>
      <c r="J392" s="1">
        <f t="shared" si="91"/>
        <v>4</v>
      </c>
      <c r="K392" t="str">
        <f t="shared" si="92"/>
        <v xml:space="preserve">     38840    5    8Comment81</v>
      </c>
      <c r="O392" t="str">
        <f>IF($E392=5,VLOOKUP($E392,ファイル!$K$38:$L$43,2,FALSE),VLOOKUP($E392,ファイル!$K$57:$AE$85,$G392+1,FALSE))</f>
        <v>ひずみ他</v>
      </c>
      <c r="P392" t="str">
        <f>VLOOKUP($F392,ファイル!$K$57:$AE$85,$G392+1,FALSE)</f>
        <v>曲げモーメントＭo</v>
      </c>
    </row>
    <row r="393" spans="1:16">
      <c r="A393">
        <f t="shared" si="85"/>
        <v>82</v>
      </c>
      <c r="B393" s="2" t="str">
        <f t="shared" si="83"/>
        <v>Comment82</v>
      </c>
      <c r="C393" s="8">
        <f t="shared" si="82"/>
        <v>3885</v>
      </c>
      <c r="D393">
        <f t="shared" si="88"/>
        <v>38850</v>
      </c>
      <c r="E393">
        <f t="shared" si="86"/>
        <v>5</v>
      </c>
      <c r="F393">
        <f t="shared" si="84"/>
        <v>8</v>
      </c>
      <c r="G393">
        <f t="shared" si="87"/>
        <v>16</v>
      </c>
      <c r="H393" s="1">
        <f t="shared" si="89"/>
        <v>5</v>
      </c>
      <c r="I393" s="1">
        <f t="shared" si="90"/>
        <v>4</v>
      </c>
      <c r="J393" s="1">
        <f t="shared" si="91"/>
        <v>4</v>
      </c>
      <c r="K393" t="str">
        <f t="shared" si="92"/>
        <v xml:space="preserve">     38850    5    8Comment82</v>
      </c>
      <c r="O393" t="str">
        <f>IF($E393=5,VLOOKUP($E393,ファイル!$K$38:$L$43,2,FALSE),VLOOKUP($E393,ファイル!$K$57:$AE$85,$G393+1,FALSE))</f>
        <v>ひずみ他</v>
      </c>
      <c r="P393" t="str">
        <f>VLOOKUP($F393,ファイル!$K$57:$AE$85,$G393+1,FALSE)</f>
        <v>曲げモーメントＭo</v>
      </c>
    </row>
    <row r="394" spans="1:16">
      <c r="A394">
        <f t="shared" si="85"/>
        <v>83</v>
      </c>
      <c r="B394" s="2" t="str">
        <f t="shared" si="83"/>
        <v>Comment83</v>
      </c>
      <c r="C394" s="8">
        <f t="shared" si="82"/>
        <v>3886</v>
      </c>
      <c r="D394">
        <f t="shared" si="88"/>
        <v>38860</v>
      </c>
      <c r="E394">
        <f t="shared" si="86"/>
        <v>5</v>
      </c>
      <c r="F394">
        <f t="shared" si="84"/>
        <v>8</v>
      </c>
      <c r="G394">
        <f t="shared" si="87"/>
        <v>16</v>
      </c>
      <c r="H394" s="1">
        <f t="shared" si="89"/>
        <v>5</v>
      </c>
      <c r="I394" s="1">
        <f t="shared" si="90"/>
        <v>4</v>
      </c>
      <c r="J394" s="1">
        <f t="shared" si="91"/>
        <v>4</v>
      </c>
      <c r="K394" t="str">
        <f t="shared" si="92"/>
        <v xml:space="preserve">     38860    5    8Comment83</v>
      </c>
      <c r="O394" t="str">
        <f>IF($E394=5,VLOOKUP($E394,ファイル!$K$38:$L$43,2,FALSE),VLOOKUP($E394,ファイル!$K$57:$AE$85,$G394+1,FALSE))</f>
        <v>ひずみ他</v>
      </c>
      <c r="P394" t="str">
        <f>VLOOKUP($F394,ファイル!$K$57:$AE$85,$G394+1,FALSE)</f>
        <v>曲げモーメントＭo</v>
      </c>
    </row>
    <row r="395" spans="1:16">
      <c r="A395">
        <f t="shared" si="85"/>
        <v>84</v>
      </c>
      <c r="B395" s="2" t="str">
        <f t="shared" si="83"/>
        <v>Comment84</v>
      </c>
      <c r="C395" s="8">
        <f t="shared" si="82"/>
        <v>3887</v>
      </c>
      <c r="D395">
        <f t="shared" si="88"/>
        <v>38870</v>
      </c>
      <c r="E395">
        <f t="shared" si="86"/>
        <v>5</v>
      </c>
      <c r="F395">
        <f t="shared" si="84"/>
        <v>8</v>
      </c>
      <c r="G395">
        <f t="shared" si="87"/>
        <v>16</v>
      </c>
      <c r="H395" s="1">
        <f t="shared" si="89"/>
        <v>5</v>
      </c>
      <c r="I395" s="1">
        <f t="shared" si="90"/>
        <v>4</v>
      </c>
      <c r="J395" s="1">
        <f t="shared" si="91"/>
        <v>4</v>
      </c>
      <c r="K395" t="str">
        <f t="shared" si="92"/>
        <v xml:space="preserve">     38870    5    8Comment84</v>
      </c>
      <c r="O395" t="str">
        <f>IF($E395=5,VLOOKUP($E395,ファイル!$K$38:$L$43,2,FALSE),VLOOKUP($E395,ファイル!$K$57:$AE$85,$G395+1,FALSE))</f>
        <v>ひずみ他</v>
      </c>
      <c r="P395" t="str">
        <f>VLOOKUP($F395,ファイル!$K$57:$AE$85,$G395+1,FALSE)</f>
        <v>曲げモーメントＭo</v>
      </c>
    </row>
    <row r="396" spans="1:16">
      <c r="A396">
        <f t="shared" si="85"/>
        <v>85</v>
      </c>
      <c r="B396" s="2" t="str">
        <f t="shared" si="83"/>
        <v>Comment85</v>
      </c>
      <c r="C396" s="8">
        <f t="shared" si="82"/>
        <v>3888</v>
      </c>
      <c r="D396">
        <f t="shared" si="88"/>
        <v>38880</v>
      </c>
      <c r="E396">
        <f t="shared" si="86"/>
        <v>5</v>
      </c>
      <c r="F396">
        <f t="shared" si="84"/>
        <v>8</v>
      </c>
      <c r="G396">
        <f t="shared" si="87"/>
        <v>16</v>
      </c>
      <c r="H396" s="1">
        <f t="shared" si="89"/>
        <v>5</v>
      </c>
      <c r="I396" s="1">
        <f t="shared" si="90"/>
        <v>4</v>
      </c>
      <c r="J396" s="1">
        <f t="shared" si="91"/>
        <v>4</v>
      </c>
      <c r="K396" t="str">
        <f t="shared" si="92"/>
        <v xml:space="preserve">     38880    5    8Comment85</v>
      </c>
      <c r="O396" t="str">
        <f>IF($E396=5,VLOOKUP($E396,ファイル!$K$38:$L$43,2,FALSE),VLOOKUP($E396,ファイル!$K$57:$AE$85,$G396+1,FALSE))</f>
        <v>ひずみ他</v>
      </c>
      <c r="P396" t="str">
        <f>VLOOKUP($F396,ファイル!$K$57:$AE$85,$G396+1,FALSE)</f>
        <v>曲げモーメントＭo</v>
      </c>
    </row>
    <row r="397" spans="1:16">
      <c r="A397">
        <f t="shared" si="85"/>
        <v>86</v>
      </c>
      <c r="B397" s="2" t="str">
        <f t="shared" si="83"/>
        <v>Comment86</v>
      </c>
      <c r="C397" s="8">
        <f t="shared" si="82"/>
        <v>3889</v>
      </c>
      <c r="D397">
        <f t="shared" si="88"/>
        <v>38890</v>
      </c>
      <c r="E397">
        <f t="shared" si="86"/>
        <v>5</v>
      </c>
      <c r="F397">
        <f t="shared" si="84"/>
        <v>8</v>
      </c>
      <c r="G397">
        <f t="shared" si="87"/>
        <v>16</v>
      </c>
      <c r="H397" s="1">
        <f t="shared" si="89"/>
        <v>5</v>
      </c>
      <c r="I397" s="1">
        <f t="shared" si="90"/>
        <v>4</v>
      </c>
      <c r="J397" s="1">
        <f t="shared" si="91"/>
        <v>4</v>
      </c>
      <c r="K397" t="str">
        <f t="shared" si="92"/>
        <v xml:space="preserve">     38890    5    8Comment86</v>
      </c>
      <c r="O397" t="str">
        <f>IF($E397=5,VLOOKUP($E397,ファイル!$K$38:$L$43,2,FALSE),VLOOKUP($E397,ファイル!$K$57:$AE$85,$G397+1,FALSE))</f>
        <v>ひずみ他</v>
      </c>
      <c r="P397" t="str">
        <f>VLOOKUP($F397,ファイル!$K$57:$AE$85,$G397+1,FALSE)</f>
        <v>曲げモーメントＭo</v>
      </c>
    </row>
    <row r="398" spans="1:16">
      <c r="A398">
        <f t="shared" si="85"/>
        <v>87</v>
      </c>
      <c r="B398" s="2" t="str">
        <f t="shared" si="83"/>
        <v>Comment87</v>
      </c>
      <c r="C398" s="8">
        <f t="shared" si="82"/>
        <v>3890</v>
      </c>
      <c r="D398">
        <f t="shared" si="88"/>
        <v>38900</v>
      </c>
      <c r="E398">
        <f t="shared" si="86"/>
        <v>5</v>
      </c>
      <c r="F398">
        <f t="shared" si="84"/>
        <v>8</v>
      </c>
      <c r="G398">
        <f t="shared" si="87"/>
        <v>16</v>
      </c>
      <c r="H398" s="1">
        <f t="shared" si="89"/>
        <v>5</v>
      </c>
      <c r="I398" s="1">
        <f t="shared" si="90"/>
        <v>4</v>
      </c>
      <c r="J398" s="1">
        <f t="shared" si="91"/>
        <v>4</v>
      </c>
      <c r="K398" t="str">
        <f t="shared" si="92"/>
        <v xml:space="preserve">     38900    5    8Comment87</v>
      </c>
      <c r="O398" t="str">
        <f>IF($E398=5,VLOOKUP($E398,ファイル!$K$38:$L$43,2,FALSE),VLOOKUP($E398,ファイル!$K$57:$AE$85,$G398+1,FALSE))</f>
        <v>ひずみ他</v>
      </c>
      <c r="P398" t="str">
        <f>VLOOKUP($F398,ファイル!$K$57:$AE$85,$G398+1,FALSE)</f>
        <v>曲げモーメントＭo</v>
      </c>
    </row>
    <row r="399" spans="1:16">
      <c r="A399">
        <f t="shared" si="85"/>
        <v>88</v>
      </c>
      <c r="B399" s="2" t="str">
        <f t="shared" si="83"/>
        <v>Comment88</v>
      </c>
      <c r="C399" s="8">
        <f t="shared" si="82"/>
        <v>3891</v>
      </c>
      <c r="D399">
        <f t="shared" si="88"/>
        <v>38910</v>
      </c>
      <c r="E399">
        <f t="shared" si="86"/>
        <v>5</v>
      </c>
      <c r="F399">
        <f t="shared" si="84"/>
        <v>8</v>
      </c>
      <c r="G399">
        <f t="shared" si="87"/>
        <v>16</v>
      </c>
      <c r="H399" s="1">
        <f t="shared" si="89"/>
        <v>5</v>
      </c>
      <c r="I399" s="1">
        <f t="shared" si="90"/>
        <v>4</v>
      </c>
      <c r="J399" s="1">
        <f t="shared" si="91"/>
        <v>4</v>
      </c>
      <c r="K399" t="str">
        <f t="shared" si="92"/>
        <v xml:space="preserve">     38910    5    8Comment88</v>
      </c>
      <c r="O399" t="str">
        <f>IF($E399=5,VLOOKUP($E399,ファイル!$K$38:$L$43,2,FALSE),VLOOKUP($E399,ファイル!$K$57:$AE$85,$G399+1,FALSE))</f>
        <v>ひずみ他</v>
      </c>
      <c r="P399" t="str">
        <f>VLOOKUP($F399,ファイル!$K$57:$AE$85,$G399+1,FALSE)</f>
        <v>曲げモーメントＭo</v>
      </c>
    </row>
    <row r="400" spans="1:16">
      <c r="A400">
        <f t="shared" si="85"/>
        <v>89</v>
      </c>
      <c r="B400" s="2" t="str">
        <f t="shared" si="83"/>
        <v>Comment89</v>
      </c>
      <c r="C400" s="8">
        <f t="shared" si="82"/>
        <v>3892</v>
      </c>
      <c r="D400">
        <f t="shared" si="88"/>
        <v>38920</v>
      </c>
      <c r="E400">
        <f t="shared" si="86"/>
        <v>5</v>
      </c>
      <c r="F400">
        <f t="shared" si="84"/>
        <v>8</v>
      </c>
      <c r="G400">
        <f t="shared" si="87"/>
        <v>16</v>
      </c>
      <c r="H400" s="1">
        <f t="shared" si="89"/>
        <v>5</v>
      </c>
      <c r="I400" s="1">
        <f t="shared" si="90"/>
        <v>4</v>
      </c>
      <c r="J400" s="1">
        <f t="shared" si="91"/>
        <v>4</v>
      </c>
      <c r="K400" t="str">
        <f t="shared" si="92"/>
        <v xml:space="preserve">     38920    5    8Comment89</v>
      </c>
      <c r="O400" t="str">
        <f>IF($E400=5,VLOOKUP($E400,ファイル!$K$38:$L$43,2,FALSE),VLOOKUP($E400,ファイル!$K$57:$AE$85,$G400+1,FALSE))</f>
        <v>ひずみ他</v>
      </c>
      <c r="P400" t="str">
        <f>VLOOKUP($F400,ファイル!$K$57:$AE$85,$G400+1,FALSE)</f>
        <v>曲げモーメントＭo</v>
      </c>
    </row>
    <row r="401" spans="1:16">
      <c r="A401">
        <f t="shared" si="85"/>
        <v>90</v>
      </c>
      <c r="B401" s="2" t="str">
        <f t="shared" si="83"/>
        <v>Comment90</v>
      </c>
      <c r="C401" s="8">
        <f t="shared" si="82"/>
        <v>3893</v>
      </c>
      <c r="D401">
        <f t="shared" si="88"/>
        <v>38930</v>
      </c>
      <c r="E401">
        <f t="shared" si="86"/>
        <v>5</v>
      </c>
      <c r="F401">
        <f t="shared" si="84"/>
        <v>8</v>
      </c>
      <c r="G401">
        <f t="shared" si="87"/>
        <v>16</v>
      </c>
      <c r="H401" s="1">
        <f t="shared" si="89"/>
        <v>5</v>
      </c>
      <c r="I401" s="1">
        <f t="shared" si="90"/>
        <v>4</v>
      </c>
      <c r="J401" s="1">
        <f t="shared" si="91"/>
        <v>4</v>
      </c>
      <c r="K401" t="str">
        <f t="shared" si="92"/>
        <v xml:space="preserve">     38930    5    8Comment90</v>
      </c>
      <c r="O401" t="str">
        <f>IF($E401=5,VLOOKUP($E401,ファイル!$K$38:$L$43,2,FALSE),VLOOKUP($E401,ファイル!$K$57:$AE$85,$G401+1,FALSE))</f>
        <v>ひずみ他</v>
      </c>
      <c r="P401" t="str">
        <f>VLOOKUP($F401,ファイル!$K$57:$AE$85,$G401+1,FALSE)</f>
        <v>曲げモーメントＭo</v>
      </c>
    </row>
    <row r="402" spans="1:16">
      <c r="A402">
        <f t="shared" si="85"/>
        <v>91</v>
      </c>
      <c r="B402" s="2" t="str">
        <f t="shared" si="83"/>
        <v>Comment91</v>
      </c>
      <c r="C402" s="8">
        <f t="shared" si="82"/>
        <v>3894</v>
      </c>
      <c r="D402">
        <f t="shared" si="88"/>
        <v>38940</v>
      </c>
      <c r="E402">
        <f t="shared" si="86"/>
        <v>5</v>
      </c>
      <c r="F402">
        <f t="shared" si="84"/>
        <v>8</v>
      </c>
      <c r="G402">
        <f t="shared" si="87"/>
        <v>16</v>
      </c>
      <c r="H402" s="1">
        <f t="shared" si="89"/>
        <v>5</v>
      </c>
      <c r="I402" s="1">
        <f t="shared" si="90"/>
        <v>4</v>
      </c>
      <c r="J402" s="1">
        <f t="shared" si="91"/>
        <v>4</v>
      </c>
      <c r="K402" t="str">
        <f t="shared" si="92"/>
        <v xml:space="preserve">     38940    5    8Comment91</v>
      </c>
      <c r="O402" t="str">
        <f>IF($E402=5,VLOOKUP($E402,ファイル!$K$38:$L$43,2,FALSE),VLOOKUP($E402,ファイル!$K$57:$AE$85,$G402+1,FALSE))</f>
        <v>ひずみ他</v>
      </c>
      <c r="P402" t="str">
        <f>VLOOKUP($F402,ファイル!$K$57:$AE$85,$G402+1,FALSE)</f>
        <v>曲げモーメントＭo</v>
      </c>
    </row>
    <row r="403" spans="1:16">
      <c r="A403">
        <f t="shared" si="85"/>
        <v>92</v>
      </c>
      <c r="B403" s="2" t="str">
        <f t="shared" si="83"/>
        <v>Comment92</v>
      </c>
      <c r="C403" s="8">
        <f t="shared" si="82"/>
        <v>3895</v>
      </c>
      <c r="D403">
        <f t="shared" si="88"/>
        <v>38950</v>
      </c>
      <c r="E403">
        <f t="shared" si="86"/>
        <v>5</v>
      </c>
      <c r="F403">
        <f t="shared" si="84"/>
        <v>8</v>
      </c>
      <c r="G403">
        <f t="shared" si="87"/>
        <v>16</v>
      </c>
      <c r="H403" s="1">
        <f t="shared" si="89"/>
        <v>5</v>
      </c>
      <c r="I403" s="1">
        <f t="shared" si="90"/>
        <v>4</v>
      </c>
      <c r="J403" s="1">
        <f t="shared" si="91"/>
        <v>4</v>
      </c>
      <c r="K403" t="str">
        <f t="shared" si="92"/>
        <v xml:space="preserve">     38950    5    8Comment92</v>
      </c>
      <c r="O403" t="str">
        <f>IF($E403=5,VLOOKUP($E403,ファイル!$K$38:$L$43,2,FALSE),VLOOKUP($E403,ファイル!$K$57:$AE$85,$G403+1,FALSE))</f>
        <v>ひずみ他</v>
      </c>
      <c r="P403" t="str">
        <f>VLOOKUP($F403,ファイル!$K$57:$AE$85,$G403+1,FALSE)</f>
        <v>曲げモーメントＭo</v>
      </c>
    </row>
    <row r="404" spans="1:16">
      <c r="A404">
        <f t="shared" si="85"/>
        <v>93</v>
      </c>
      <c r="B404" s="2" t="str">
        <f t="shared" si="83"/>
        <v>Comment93</v>
      </c>
      <c r="C404" s="8">
        <f t="shared" si="82"/>
        <v>3896</v>
      </c>
      <c r="D404">
        <f t="shared" si="88"/>
        <v>38960</v>
      </c>
      <c r="E404">
        <f t="shared" si="86"/>
        <v>5</v>
      </c>
      <c r="F404">
        <f t="shared" si="84"/>
        <v>8</v>
      </c>
      <c r="G404">
        <f t="shared" si="87"/>
        <v>16</v>
      </c>
      <c r="H404" s="1">
        <f t="shared" si="89"/>
        <v>5</v>
      </c>
      <c r="I404" s="1">
        <f t="shared" si="90"/>
        <v>4</v>
      </c>
      <c r="J404" s="1">
        <f t="shared" si="91"/>
        <v>4</v>
      </c>
      <c r="K404" t="str">
        <f t="shared" si="92"/>
        <v xml:space="preserve">     38960    5    8Comment93</v>
      </c>
      <c r="O404" t="str">
        <f>IF($E404=5,VLOOKUP($E404,ファイル!$K$38:$L$43,2,FALSE),VLOOKUP($E404,ファイル!$K$57:$AE$85,$G404+1,FALSE))</f>
        <v>ひずみ他</v>
      </c>
      <c r="P404" t="str">
        <f>VLOOKUP($F404,ファイル!$K$57:$AE$85,$G404+1,FALSE)</f>
        <v>曲げモーメントＭo</v>
      </c>
    </row>
    <row r="405" spans="1:16">
      <c r="A405">
        <f t="shared" si="85"/>
        <v>94</v>
      </c>
      <c r="B405" s="2" t="str">
        <f t="shared" si="83"/>
        <v>Comment94</v>
      </c>
      <c r="C405" s="8">
        <f t="shared" si="82"/>
        <v>3897</v>
      </c>
      <c r="D405">
        <f t="shared" si="88"/>
        <v>38970</v>
      </c>
      <c r="E405">
        <f t="shared" si="86"/>
        <v>5</v>
      </c>
      <c r="F405">
        <f t="shared" si="84"/>
        <v>8</v>
      </c>
      <c r="G405">
        <f t="shared" si="87"/>
        <v>16</v>
      </c>
      <c r="H405" s="1">
        <f t="shared" si="89"/>
        <v>5</v>
      </c>
      <c r="I405" s="1">
        <f t="shared" si="90"/>
        <v>4</v>
      </c>
      <c r="J405" s="1">
        <f t="shared" si="91"/>
        <v>4</v>
      </c>
      <c r="K405" t="str">
        <f t="shared" si="92"/>
        <v xml:space="preserve">     38970    5    8Comment94</v>
      </c>
      <c r="O405" t="str">
        <f>IF($E405=5,VLOOKUP($E405,ファイル!$K$38:$L$43,2,FALSE),VLOOKUP($E405,ファイル!$K$57:$AE$85,$G405+1,FALSE))</f>
        <v>ひずみ他</v>
      </c>
      <c r="P405" t="str">
        <f>VLOOKUP($F405,ファイル!$K$57:$AE$85,$G405+1,FALSE)</f>
        <v>曲げモーメントＭo</v>
      </c>
    </row>
    <row r="406" spans="1:16">
      <c r="A406">
        <f t="shared" si="85"/>
        <v>95</v>
      </c>
      <c r="B406" s="2" t="str">
        <f t="shared" si="83"/>
        <v>Comment95</v>
      </c>
      <c r="C406" s="8">
        <f t="shared" si="82"/>
        <v>3898</v>
      </c>
      <c r="D406">
        <f t="shared" si="88"/>
        <v>38980</v>
      </c>
      <c r="E406">
        <f t="shared" si="86"/>
        <v>5</v>
      </c>
      <c r="F406">
        <f t="shared" si="84"/>
        <v>8</v>
      </c>
      <c r="G406">
        <f t="shared" si="87"/>
        <v>16</v>
      </c>
      <c r="H406" s="1">
        <f t="shared" si="89"/>
        <v>5</v>
      </c>
      <c r="I406" s="1">
        <f t="shared" si="90"/>
        <v>4</v>
      </c>
      <c r="J406" s="1">
        <f t="shared" si="91"/>
        <v>4</v>
      </c>
      <c r="K406" t="str">
        <f t="shared" si="92"/>
        <v xml:space="preserve">     38980    5    8Comment95</v>
      </c>
      <c r="O406" t="str">
        <f>IF($E406=5,VLOOKUP($E406,ファイル!$K$38:$L$43,2,FALSE),VLOOKUP($E406,ファイル!$K$57:$AE$85,$G406+1,FALSE))</f>
        <v>ひずみ他</v>
      </c>
      <c r="P406" t="str">
        <f>VLOOKUP($F406,ファイル!$K$57:$AE$85,$G406+1,FALSE)</f>
        <v>曲げモーメントＭo</v>
      </c>
    </row>
    <row r="407" spans="1:16">
      <c r="A407">
        <f t="shared" si="85"/>
        <v>96</v>
      </c>
      <c r="B407" s="2" t="str">
        <f t="shared" si="83"/>
        <v>Comment96</v>
      </c>
      <c r="C407" s="8">
        <f t="shared" si="82"/>
        <v>3899</v>
      </c>
      <c r="D407">
        <f t="shared" si="88"/>
        <v>38990</v>
      </c>
      <c r="E407">
        <f t="shared" si="86"/>
        <v>5</v>
      </c>
      <c r="F407">
        <f t="shared" si="84"/>
        <v>8</v>
      </c>
      <c r="G407">
        <f t="shared" si="87"/>
        <v>16</v>
      </c>
      <c r="H407" s="1">
        <f t="shared" si="89"/>
        <v>5</v>
      </c>
      <c r="I407" s="1">
        <f t="shared" si="90"/>
        <v>4</v>
      </c>
      <c r="J407" s="1">
        <f t="shared" si="91"/>
        <v>4</v>
      </c>
      <c r="K407" t="str">
        <f t="shared" si="92"/>
        <v xml:space="preserve">     38990    5    8Comment96</v>
      </c>
      <c r="O407" t="str">
        <f>IF($E407=5,VLOOKUP($E407,ファイル!$K$38:$L$43,2,FALSE),VLOOKUP($E407,ファイル!$K$57:$AE$85,$G407+1,FALSE))</f>
        <v>ひずみ他</v>
      </c>
      <c r="P407" t="str">
        <f>VLOOKUP($F407,ファイル!$K$57:$AE$85,$G407+1,FALSE)</f>
        <v>曲げモーメントＭo</v>
      </c>
    </row>
    <row r="408" spans="1:16">
      <c r="A408">
        <f t="shared" si="85"/>
        <v>97</v>
      </c>
      <c r="B408" s="2" t="str">
        <f t="shared" si="83"/>
        <v>Comment97</v>
      </c>
      <c r="C408" s="8">
        <f t="shared" si="82"/>
        <v>3900</v>
      </c>
      <c r="D408">
        <f t="shared" si="88"/>
        <v>39000</v>
      </c>
      <c r="E408">
        <f t="shared" si="86"/>
        <v>5</v>
      </c>
      <c r="F408">
        <f t="shared" si="84"/>
        <v>8</v>
      </c>
      <c r="G408">
        <f t="shared" si="87"/>
        <v>16</v>
      </c>
      <c r="H408" s="1">
        <f t="shared" si="89"/>
        <v>5</v>
      </c>
      <c r="I408" s="1">
        <f t="shared" si="90"/>
        <v>4</v>
      </c>
      <c r="J408" s="1">
        <f t="shared" si="91"/>
        <v>4</v>
      </c>
      <c r="K408" t="str">
        <f t="shared" si="92"/>
        <v xml:space="preserve">     39000    5    8Comment97</v>
      </c>
      <c r="O408" t="str">
        <f>IF($E408=5,VLOOKUP($E408,ファイル!$K$38:$L$43,2,FALSE),VLOOKUP($E408,ファイル!$K$57:$AE$85,$G408+1,FALSE))</f>
        <v>ひずみ他</v>
      </c>
      <c r="P408" t="str">
        <f>VLOOKUP($F408,ファイル!$K$57:$AE$85,$G408+1,FALSE)</f>
        <v>曲げモーメントＭo</v>
      </c>
    </row>
    <row r="409" spans="1:16">
      <c r="A409">
        <f t="shared" si="85"/>
        <v>98</v>
      </c>
      <c r="B409" s="2" t="str">
        <f t="shared" si="83"/>
        <v>Comment98</v>
      </c>
      <c r="C409" s="8">
        <f t="shared" si="82"/>
        <v>3901</v>
      </c>
      <c r="D409">
        <f t="shared" si="88"/>
        <v>39010</v>
      </c>
      <c r="E409">
        <f t="shared" si="86"/>
        <v>5</v>
      </c>
      <c r="F409">
        <f t="shared" si="84"/>
        <v>8</v>
      </c>
      <c r="G409">
        <f t="shared" si="87"/>
        <v>16</v>
      </c>
      <c r="H409" s="1">
        <f t="shared" si="89"/>
        <v>5</v>
      </c>
      <c r="I409" s="1">
        <f t="shared" si="90"/>
        <v>4</v>
      </c>
      <c r="J409" s="1">
        <f t="shared" si="91"/>
        <v>4</v>
      </c>
      <c r="K409" t="str">
        <f t="shared" si="92"/>
        <v xml:space="preserve">     39010    5    8Comment98</v>
      </c>
      <c r="O409" t="str">
        <f>IF($E409=5,VLOOKUP($E409,ファイル!$K$38:$L$43,2,FALSE),VLOOKUP($E409,ファイル!$K$57:$AE$85,$G409+1,FALSE))</f>
        <v>ひずみ他</v>
      </c>
      <c r="P409" t="str">
        <f>VLOOKUP($F409,ファイル!$K$57:$AE$85,$G409+1,FALSE)</f>
        <v>曲げモーメントＭo</v>
      </c>
    </row>
    <row r="410" spans="1:16">
      <c r="A410">
        <f t="shared" si="85"/>
        <v>99</v>
      </c>
      <c r="B410" s="2" t="str">
        <f t="shared" si="83"/>
        <v>Comment99</v>
      </c>
      <c r="C410" s="8">
        <f t="shared" si="82"/>
        <v>3902</v>
      </c>
      <c r="D410">
        <f t="shared" si="88"/>
        <v>39020</v>
      </c>
      <c r="E410">
        <f t="shared" si="86"/>
        <v>5</v>
      </c>
      <c r="F410">
        <f t="shared" si="84"/>
        <v>8</v>
      </c>
      <c r="G410">
        <f t="shared" si="87"/>
        <v>16</v>
      </c>
      <c r="H410" s="1">
        <f t="shared" si="89"/>
        <v>5</v>
      </c>
      <c r="I410" s="1">
        <f t="shared" si="90"/>
        <v>4</v>
      </c>
      <c r="J410" s="1">
        <f t="shared" si="91"/>
        <v>4</v>
      </c>
      <c r="K410" t="str">
        <f t="shared" si="92"/>
        <v xml:space="preserve">     39020    5    8Comment99</v>
      </c>
      <c r="O410" t="str">
        <f>IF($E410=5,VLOOKUP($E410,ファイル!$K$38:$L$43,2,FALSE),VLOOKUP($E410,ファイル!$K$57:$AE$85,$G410+1,FALSE))</f>
        <v>ひずみ他</v>
      </c>
      <c r="P410" t="str">
        <f>VLOOKUP($F410,ファイル!$K$57:$AE$85,$G410+1,FALSE)</f>
        <v>曲げモーメントＭo</v>
      </c>
    </row>
    <row r="411" spans="1:16">
      <c r="A411">
        <f t="shared" si="85"/>
        <v>100</v>
      </c>
      <c r="B411" s="2" t="str">
        <f t="shared" si="83"/>
        <v>Comment100</v>
      </c>
      <c r="C411" s="8">
        <f t="shared" si="82"/>
        <v>3903</v>
      </c>
      <c r="D411">
        <f t="shared" si="88"/>
        <v>39030</v>
      </c>
      <c r="E411">
        <f t="shared" si="86"/>
        <v>5</v>
      </c>
      <c r="F411">
        <f t="shared" si="84"/>
        <v>8</v>
      </c>
      <c r="G411">
        <f t="shared" si="87"/>
        <v>16</v>
      </c>
      <c r="H411" s="1">
        <f t="shared" si="89"/>
        <v>5</v>
      </c>
      <c r="I411" s="1">
        <f t="shared" si="90"/>
        <v>4</v>
      </c>
      <c r="J411" s="1">
        <f t="shared" si="91"/>
        <v>4</v>
      </c>
      <c r="K411" t="str">
        <f t="shared" si="92"/>
        <v xml:space="preserve">     39030    5    8Comment100</v>
      </c>
      <c r="O411" t="str">
        <f>IF($E411=5,VLOOKUP($E411,ファイル!$K$38:$L$43,2,FALSE),VLOOKUP($E411,ファイル!$K$57:$AE$85,$G411+1,FALSE))</f>
        <v>ひずみ他</v>
      </c>
      <c r="P411" t="str">
        <f>VLOOKUP($F411,ファイル!$K$57:$AE$85,$G411+1,FALSE)</f>
        <v>曲げモーメントＭo</v>
      </c>
    </row>
    <row r="412" spans="1:16">
      <c r="A412">
        <f t="shared" si="85"/>
        <v>101</v>
      </c>
      <c r="B412" s="2" t="str">
        <f t="shared" si="83"/>
        <v>Comment101</v>
      </c>
      <c r="C412" s="8">
        <f t="shared" si="82"/>
        <v>3904</v>
      </c>
      <c r="D412">
        <f t="shared" si="88"/>
        <v>39040</v>
      </c>
      <c r="E412">
        <f t="shared" si="86"/>
        <v>5</v>
      </c>
      <c r="F412">
        <f t="shared" si="84"/>
        <v>8</v>
      </c>
      <c r="G412">
        <f t="shared" si="87"/>
        <v>16</v>
      </c>
      <c r="H412" s="1">
        <f t="shared" si="89"/>
        <v>5</v>
      </c>
      <c r="I412" s="1">
        <f t="shared" si="90"/>
        <v>4</v>
      </c>
      <c r="J412" s="1">
        <f t="shared" si="91"/>
        <v>4</v>
      </c>
      <c r="K412" t="str">
        <f t="shared" si="92"/>
        <v xml:space="preserve">     39040    5    8Comment101</v>
      </c>
      <c r="O412" t="str">
        <f>IF($E412=5,VLOOKUP($E412,ファイル!$K$38:$L$43,2,FALSE),VLOOKUP($E412,ファイル!$K$57:$AE$85,$G412+1,FALSE))</f>
        <v>ひずみ他</v>
      </c>
      <c r="P412" t="str">
        <f>VLOOKUP($F412,ファイル!$K$57:$AE$85,$G412+1,FALSE)</f>
        <v>曲げモーメントＭo</v>
      </c>
    </row>
    <row r="413" spans="1:16">
      <c r="A413">
        <f t="shared" si="85"/>
        <v>102</v>
      </c>
      <c r="B413" s="2" t="str">
        <f t="shared" si="83"/>
        <v>Comment102</v>
      </c>
      <c r="C413" s="8">
        <f t="shared" si="82"/>
        <v>3905</v>
      </c>
      <c r="D413">
        <f t="shared" si="88"/>
        <v>39050</v>
      </c>
      <c r="E413">
        <f t="shared" si="86"/>
        <v>5</v>
      </c>
      <c r="F413">
        <f t="shared" si="84"/>
        <v>8</v>
      </c>
      <c r="G413">
        <f t="shared" si="87"/>
        <v>16</v>
      </c>
      <c r="H413" s="1">
        <f t="shared" si="89"/>
        <v>5</v>
      </c>
      <c r="I413" s="1">
        <f t="shared" si="90"/>
        <v>4</v>
      </c>
      <c r="J413" s="1">
        <f t="shared" si="91"/>
        <v>4</v>
      </c>
      <c r="K413" t="str">
        <f t="shared" si="92"/>
        <v xml:space="preserve">     39050    5    8Comment102</v>
      </c>
      <c r="O413" t="str">
        <f>IF($E413=5,VLOOKUP($E413,ファイル!$K$38:$L$43,2,FALSE),VLOOKUP($E413,ファイル!$K$57:$AE$85,$G413+1,FALSE))</f>
        <v>ひずみ他</v>
      </c>
      <c r="P413" t="str">
        <f>VLOOKUP($F413,ファイル!$K$57:$AE$85,$G413+1,FALSE)</f>
        <v>曲げモーメントＭo</v>
      </c>
    </row>
    <row r="414" spans="1:16">
      <c r="A414">
        <f t="shared" si="85"/>
        <v>103</v>
      </c>
      <c r="B414" s="2" t="str">
        <f t="shared" si="83"/>
        <v>Comment103</v>
      </c>
      <c r="C414" s="8">
        <f t="shared" si="82"/>
        <v>3906</v>
      </c>
      <c r="D414">
        <f t="shared" si="88"/>
        <v>39060</v>
      </c>
      <c r="E414">
        <f t="shared" si="86"/>
        <v>5</v>
      </c>
      <c r="F414">
        <f t="shared" si="84"/>
        <v>8</v>
      </c>
      <c r="G414">
        <f t="shared" si="87"/>
        <v>16</v>
      </c>
      <c r="H414" s="1">
        <f t="shared" si="89"/>
        <v>5</v>
      </c>
      <c r="I414" s="1">
        <f t="shared" si="90"/>
        <v>4</v>
      </c>
      <c r="J414" s="1">
        <f t="shared" si="91"/>
        <v>4</v>
      </c>
      <c r="K414" t="str">
        <f t="shared" si="92"/>
        <v xml:space="preserve">     39060    5    8Comment103</v>
      </c>
      <c r="O414" t="str">
        <f>IF($E414=5,VLOOKUP($E414,ファイル!$K$38:$L$43,2,FALSE),VLOOKUP($E414,ファイル!$K$57:$AE$85,$G414+1,FALSE))</f>
        <v>ひずみ他</v>
      </c>
      <c r="P414" t="str">
        <f>VLOOKUP($F414,ファイル!$K$57:$AE$85,$G414+1,FALSE)</f>
        <v>曲げモーメントＭo</v>
      </c>
    </row>
    <row r="415" spans="1:16">
      <c r="B415" s="2"/>
      <c r="H415" s="1"/>
      <c r="I415" s="1"/>
      <c r="J415" s="1"/>
    </row>
    <row r="416" spans="1:16">
      <c r="B416" s="2"/>
      <c r="H416" s="1"/>
      <c r="I416" s="1"/>
      <c r="J416" s="1"/>
    </row>
    <row r="417" spans="2:10">
      <c r="B417" s="2"/>
      <c r="H417" s="1"/>
      <c r="I417" s="1"/>
      <c r="J417" s="1"/>
    </row>
    <row r="418" spans="2:10">
      <c r="B418" s="2"/>
      <c r="H418" s="1"/>
      <c r="I418" s="1"/>
      <c r="J418" s="1"/>
    </row>
    <row r="419" spans="2:10">
      <c r="B419" s="2"/>
      <c r="H419" s="1"/>
      <c r="I419" s="1"/>
      <c r="J419" s="1"/>
    </row>
    <row r="420" spans="2:10">
      <c r="B420" s="2"/>
      <c r="H420" s="1"/>
      <c r="I420" s="1"/>
      <c r="J420" s="1"/>
    </row>
    <row r="421" spans="2:10">
      <c r="B421" s="2"/>
      <c r="H421" s="1"/>
      <c r="I421" s="1"/>
      <c r="J421" s="1"/>
    </row>
    <row r="422" spans="2:10">
      <c r="B422" s="2"/>
      <c r="H422" s="1"/>
      <c r="I422" s="1"/>
      <c r="J422" s="1"/>
    </row>
    <row r="423" spans="2:10">
      <c r="B423" s="2"/>
      <c r="H423" s="1"/>
      <c r="I423" s="1"/>
      <c r="J423" s="1"/>
    </row>
    <row r="424" spans="2:10">
      <c r="B424" s="2"/>
      <c r="H424" s="1"/>
      <c r="I424" s="1"/>
      <c r="J424" s="1"/>
    </row>
    <row r="425" spans="2:10">
      <c r="B425" s="2"/>
      <c r="H425" s="1"/>
      <c r="I425" s="1"/>
      <c r="J425" s="1"/>
    </row>
    <row r="426" spans="2:10">
      <c r="B426" s="2"/>
      <c r="H426" s="1"/>
      <c r="I426" s="1"/>
      <c r="J426" s="1"/>
    </row>
    <row r="427" spans="2:10">
      <c r="B427" s="2"/>
      <c r="H427" s="1"/>
      <c r="I427" s="1"/>
      <c r="J427" s="1"/>
    </row>
    <row r="428" spans="2:10">
      <c r="B428" s="2"/>
      <c r="H428" s="1"/>
      <c r="I428" s="1"/>
      <c r="J428" s="1"/>
    </row>
    <row r="429" spans="2:10">
      <c r="B429" s="2"/>
      <c r="H429" s="1"/>
      <c r="I429" s="1"/>
      <c r="J429" s="1"/>
    </row>
    <row r="430" spans="2:10">
      <c r="B430" s="2"/>
      <c r="H430" s="1"/>
      <c r="I430" s="1"/>
      <c r="J430" s="1"/>
    </row>
    <row r="431" spans="2:10">
      <c r="B431" s="2"/>
      <c r="H431" s="1"/>
      <c r="I431" s="1"/>
      <c r="J431" s="1"/>
    </row>
    <row r="432" spans="2:10">
      <c r="B432" s="2"/>
      <c r="H432" s="1"/>
      <c r="I432" s="1"/>
      <c r="J432" s="1"/>
    </row>
    <row r="433" spans="2:10">
      <c r="B433" s="2"/>
      <c r="H433" s="1"/>
      <c r="I433" s="1"/>
      <c r="J433" s="1"/>
    </row>
    <row r="434" spans="2:10">
      <c r="B434" s="2"/>
      <c r="H434" s="1"/>
      <c r="I434" s="1"/>
      <c r="J434" s="1"/>
    </row>
    <row r="435" spans="2:10">
      <c r="B435" s="2"/>
      <c r="H435" s="1"/>
      <c r="I435" s="1"/>
      <c r="J435" s="1"/>
    </row>
    <row r="436" spans="2:10">
      <c r="B436" s="2"/>
      <c r="H436" s="1"/>
      <c r="I436" s="1"/>
      <c r="J436" s="1"/>
    </row>
    <row r="437" spans="2:10">
      <c r="B437" s="2"/>
      <c r="H437" s="1"/>
      <c r="I437" s="1"/>
      <c r="J437" s="1"/>
    </row>
    <row r="438" spans="2:10">
      <c r="B438" s="2"/>
      <c r="H438" s="1"/>
      <c r="I438" s="1"/>
      <c r="J438" s="1"/>
    </row>
    <row r="439" spans="2:10">
      <c r="B439" s="2"/>
      <c r="H439" s="1"/>
      <c r="I439" s="1"/>
      <c r="J439" s="1"/>
    </row>
    <row r="440" spans="2:10">
      <c r="B440" s="2"/>
      <c r="H440" s="1"/>
      <c r="I440" s="1"/>
      <c r="J440" s="1"/>
    </row>
    <row r="441" spans="2:10">
      <c r="B441" s="2"/>
      <c r="H441" s="1"/>
      <c r="I441" s="1"/>
      <c r="J441" s="1"/>
    </row>
    <row r="442" spans="2:10">
      <c r="B442" s="2"/>
      <c r="H442" s="1"/>
      <c r="I442" s="1"/>
      <c r="J442" s="1"/>
    </row>
    <row r="443" spans="2:10">
      <c r="B443" s="2"/>
      <c r="H443" s="1"/>
      <c r="I443" s="1"/>
      <c r="J443" s="1"/>
    </row>
    <row r="444" spans="2:10">
      <c r="B444" s="2"/>
      <c r="H444" s="1"/>
      <c r="I444" s="1"/>
      <c r="J444" s="1"/>
    </row>
    <row r="445" spans="2:10">
      <c r="B445" s="2"/>
      <c r="H445" s="1"/>
      <c r="I445" s="1"/>
      <c r="J445" s="1"/>
    </row>
    <row r="446" spans="2:10">
      <c r="B446" s="2"/>
      <c r="H446" s="1"/>
      <c r="I446" s="1"/>
      <c r="J446" s="1"/>
    </row>
    <row r="447" spans="2:10">
      <c r="B447" s="2"/>
      <c r="H447" s="1"/>
      <c r="I447" s="1"/>
      <c r="J447" s="1"/>
    </row>
    <row r="448" spans="2:10">
      <c r="B448" s="2"/>
      <c r="H448" s="1"/>
      <c r="I448" s="1"/>
      <c r="J448" s="1"/>
    </row>
    <row r="449" spans="2:10">
      <c r="B449" s="2"/>
      <c r="H449" s="1"/>
      <c r="I449" s="1"/>
      <c r="J449" s="1"/>
    </row>
    <row r="450" spans="2:10">
      <c r="B450" s="2"/>
      <c r="H450" s="1"/>
      <c r="I450" s="1"/>
      <c r="J450" s="1"/>
    </row>
    <row r="451" spans="2:10">
      <c r="B451" s="2"/>
      <c r="H451" s="1"/>
      <c r="I451" s="1"/>
      <c r="J451" s="1"/>
    </row>
    <row r="452" spans="2:10">
      <c r="B452" s="2"/>
      <c r="H452" s="1"/>
      <c r="I452" s="1"/>
      <c r="J452" s="1"/>
    </row>
    <row r="453" spans="2:10">
      <c r="B453" s="2"/>
      <c r="H453" s="1"/>
      <c r="I453" s="1"/>
      <c r="J453" s="1"/>
    </row>
    <row r="454" spans="2:10">
      <c r="B454" s="2"/>
      <c r="H454" s="1"/>
      <c r="I454" s="1"/>
      <c r="J454" s="1"/>
    </row>
    <row r="455" spans="2:10">
      <c r="B455" s="2"/>
      <c r="H455" s="1"/>
      <c r="I455" s="1"/>
      <c r="J455" s="1"/>
    </row>
    <row r="456" spans="2:10">
      <c r="B456" s="2"/>
      <c r="H456" s="1"/>
      <c r="I456" s="1"/>
      <c r="J456" s="1"/>
    </row>
    <row r="457" spans="2:10">
      <c r="B457" s="2"/>
      <c r="H457" s="1"/>
      <c r="I457" s="1"/>
      <c r="J457" s="1"/>
    </row>
    <row r="458" spans="2:10">
      <c r="B458" s="2"/>
      <c r="H458" s="1"/>
      <c r="I458" s="1"/>
      <c r="J458" s="1"/>
    </row>
    <row r="459" spans="2:10">
      <c r="B459" s="2"/>
      <c r="H459" s="1"/>
      <c r="I459" s="1"/>
      <c r="J459" s="1"/>
    </row>
    <row r="460" spans="2:10">
      <c r="B460" s="2"/>
      <c r="H460" s="1"/>
      <c r="I460" s="1"/>
      <c r="J460" s="1"/>
    </row>
    <row r="461" spans="2:10">
      <c r="B461" s="2"/>
      <c r="H461" s="1"/>
      <c r="I461" s="1"/>
      <c r="J461" s="1"/>
    </row>
    <row r="462" spans="2:10">
      <c r="B462" s="2"/>
      <c r="H462" s="1"/>
      <c r="I462" s="1"/>
      <c r="J462" s="1"/>
    </row>
    <row r="463" spans="2:10">
      <c r="B463" s="2"/>
      <c r="H463" s="1"/>
      <c r="I463" s="1"/>
      <c r="J463" s="1"/>
    </row>
    <row r="464" spans="2:10">
      <c r="B464" s="2"/>
      <c r="H464" s="1"/>
      <c r="I464" s="1"/>
      <c r="J464" s="1"/>
    </row>
    <row r="465" spans="2:10">
      <c r="B465" s="2"/>
      <c r="H465" s="1"/>
      <c r="I465" s="1"/>
      <c r="J465" s="1"/>
    </row>
    <row r="466" spans="2:10">
      <c r="B466" s="2"/>
      <c r="H466" s="1"/>
      <c r="I466" s="1"/>
      <c r="J466" s="1"/>
    </row>
    <row r="467" spans="2:10">
      <c r="B467" s="2"/>
      <c r="H467" s="1"/>
      <c r="I467" s="1"/>
      <c r="J467" s="1"/>
    </row>
    <row r="468" spans="2:10">
      <c r="B468" s="2"/>
      <c r="H468" s="1"/>
      <c r="I468" s="1"/>
      <c r="J468" s="1"/>
    </row>
    <row r="469" spans="2:10">
      <c r="B469" s="2"/>
      <c r="H469" s="1"/>
      <c r="I469" s="1"/>
      <c r="J469" s="1"/>
    </row>
    <row r="470" spans="2:10">
      <c r="B470" s="2"/>
      <c r="H470" s="1"/>
      <c r="I470" s="1"/>
      <c r="J470" s="1"/>
    </row>
    <row r="471" spans="2:10">
      <c r="B471" s="2"/>
      <c r="E471" s="8"/>
      <c r="F471" s="8"/>
      <c r="H471" s="1"/>
      <c r="I471" s="1"/>
      <c r="J471" s="1"/>
    </row>
    <row r="472" spans="2:10">
      <c r="B472" s="2"/>
      <c r="H472" s="1"/>
      <c r="I472" s="1"/>
      <c r="J472" s="1"/>
    </row>
    <row r="473" spans="2:10">
      <c r="B473" s="2"/>
      <c r="H473" s="1"/>
      <c r="I473" s="1"/>
      <c r="J473" s="1"/>
    </row>
    <row r="474" spans="2:10">
      <c r="B474" s="2"/>
      <c r="H474" s="1"/>
      <c r="I474" s="1"/>
      <c r="J474" s="1"/>
    </row>
    <row r="475" spans="2:10">
      <c r="B475" s="2"/>
      <c r="H475" s="1"/>
      <c r="I475" s="1"/>
      <c r="J475" s="1"/>
    </row>
    <row r="476" spans="2:10">
      <c r="B476" s="2"/>
      <c r="H476" s="1"/>
      <c r="I476" s="1"/>
      <c r="J476" s="1"/>
    </row>
    <row r="477" spans="2:10">
      <c r="B477" s="2"/>
      <c r="H477" s="1"/>
      <c r="I477" s="1"/>
      <c r="J477" s="1"/>
    </row>
    <row r="478" spans="2:10">
      <c r="B478" s="2"/>
      <c r="H478" s="1"/>
      <c r="I478" s="1"/>
      <c r="J478" s="1"/>
    </row>
    <row r="479" spans="2:10">
      <c r="B479" s="2"/>
      <c r="H479" s="1"/>
      <c r="I479" s="1"/>
      <c r="J479" s="1"/>
    </row>
    <row r="480" spans="2:10">
      <c r="B480" s="2"/>
      <c r="H480" s="1"/>
      <c r="I480" s="1"/>
      <c r="J480" s="1"/>
    </row>
    <row r="481" spans="2:10">
      <c r="B481" s="2"/>
      <c r="H481" s="1"/>
      <c r="I481" s="1"/>
      <c r="J481" s="1"/>
    </row>
    <row r="482" spans="2:10">
      <c r="B482" s="2"/>
      <c r="H482" s="1"/>
      <c r="I482" s="1"/>
      <c r="J482" s="1"/>
    </row>
    <row r="483" spans="2:10">
      <c r="B483" s="2"/>
      <c r="H483" s="1"/>
      <c r="I483" s="1"/>
      <c r="J483" s="1"/>
    </row>
    <row r="484" spans="2:10">
      <c r="B484" s="2"/>
      <c r="H484" s="1"/>
      <c r="I484" s="1"/>
      <c r="J484" s="1"/>
    </row>
    <row r="485" spans="2:10">
      <c r="B485" s="2"/>
      <c r="H485" s="1"/>
      <c r="I485" s="1"/>
      <c r="J485" s="1"/>
    </row>
    <row r="486" spans="2:10">
      <c r="B486" s="2"/>
      <c r="H486" s="1"/>
      <c r="I486" s="1"/>
      <c r="J486" s="1"/>
    </row>
    <row r="487" spans="2:10">
      <c r="B487" s="2"/>
      <c r="H487" s="1"/>
      <c r="I487" s="1"/>
      <c r="J487" s="1"/>
    </row>
    <row r="488" spans="2:10">
      <c r="B488" s="2"/>
      <c r="H488" s="1"/>
      <c r="I488" s="1"/>
      <c r="J488" s="1"/>
    </row>
    <row r="489" spans="2:10">
      <c r="B489" s="2"/>
      <c r="H489" s="1"/>
      <c r="I489" s="1"/>
      <c r="J489" s="1"/>
    </row>
    <row r="490" spans="2:10">
      <c r="B490" s="2"/>
      <c r="H490" s="1"/>
      <c r="I490" s="1"/>
      <c r="J490" s="1"/>
    </row>
    <row r="491" spans="2:10">
      <c r="B491" s="2"/>
      <c r="H491" s="1"/>
      <c r="I491" s="1"/>
      <c r="J491" s="1"/>
    </row>
    <row r="492" spans="2:10">
      <c r="B492" s="2"/>
      <c r="H492" s="1"/>
      <c r="I492" s="1"/>
      <c r="J492" s="1"/>
    </row>
    <row r="493" spans="2:10">
      <c r="B493" s="2"/>
      <c r="H493" s="1"/>
      <c r="I493" s="1"/>
      <c r="J493" s="1"/>
    </row>
    <row r="494" spans="2:10">
      <c r="B494" s="2"/>
      <c r="H494" s="1"/>
      <c r="I494" s="1"/>
      <c r="J494" s="1"/>
    </row>
    <row r="495" spans="2:10">
      <c r="B495" s="2"/>
      <c r="H495" s="1"/>
      <c r="I495" s="1"/>
      <c r="J495" s="1"/>
    </row>
    <row r="496" spans="2:10">
      <c r="B496" s="2"/>
      <c r="H496" s="1"/>
      <c r="I496" s="1"/>
      <c r="J496" s="1"/>
    </row>
    <row r="497" spans="2:10">
      <c r="B497" s="2"/>
      <c r="H497" s="1"/>
      <c r="I497" s="1"/>
      <c r="J497" s="1"/>
    </row>
    <row r="498" spans="2:10">
      <c r="B498" s="2"/>
      <c r="H498" s="1"/>
      <c r="I498" s="1"/>
      <c r="J498" s="1"/>
    </row>
    <row r="499" spans="2:10">
      <c r="B499" s="2"/>
      <c r="H499" s="1"/>
      <c r="I499" s="1"/>
      <c r="J499" s="1"/>
    </row>
    <row r="500" spans="2:10">
      <c r="B500" s="2"/>
      <c r="H500" s="1"/>
      <c r="I500" s="1"/>
      <c r="J500" s="1"/>
    </row>
    <row r="501" spans="2:10">
      <c r="B501" s="2"/>
      <c r="H501" s="1"/>
      <c r="I501" s="1"/>
      <c r="J501" s="1"/>
    </row>
    <row r="502" spans="2:10">
      <c r="B502" s="2"/>
      <c r="H502" s="1"/>
      <c r="I502" s="1"/>
      <c r="J502" s="1"/>
    </row>
    <row r="503" spans="2:10">
      <c r="B503" s="2"/>
      <c r="H503" s="1"/>
      <c r="I503" s="1"/>
      <c r="J503" s="1"/>
    </row>
    <row r="504" spans="2:10">
      <c r="B504" s="2"/>
      <c r="H504" s="1"/>
      <c r="I504" s="1"/>
      <c r="J504" s="1"/>
    </row>
    <row r="505" spans="2:10">
      <c r="B505" s="2"/>
      <c r="H505" s="1"/>
      <c r="I505" s="1"/>
      <c r="J505" s="1"/>
    </row>
    <row r="506" spans="2:10">
      <c r="B506" s="2"/>
      <c r="H506" s="1"/>
      <c r="I506" s="1"/>
      <c r="J506" s="1"/>
    </row>
    <row r="507" spans="2:10">
      <c r="B507" s="2"/>
      <c r="H507" s="1"/>
      <c r="I507" s="1"/>
      <c r="J507" s="1"/>
    </row>
    <row r="508" spans="2:10">
      <c r="B508" s="2"/>
      <c r="H508" s="1"/>
      <c r="I508" s="1"/>
      <c r="J508" s="1"/>
    </row>
    <row r="509" spans="2:10">
      <c r="B509" s="2"/>
      <c r="H509" s="1"/>
      <c r="I509" s="1"/>
      <c r="J509" s="1"/>
    </row>
    <row r="510" spans="2:10">
      <c r="B510" s="2"/>
      <c r="H510" s="1"/>
      <c r="I510" s="1"/>
      <c r="J510" s="1"/>
    </row>
    <row r="511" spans="2:10">
      <c r="B511" s="2"/>
      <c r="H511" s="1"/>
      <c r="I511" s="1"/>
      <c r="J511" s="1"/>
    </row>
    <row r="512" spans="2:10">
      <c r="B512" s="2"/>
      <c r="H512" s="1"/>
      <c r="I512" s="1"/>
      <c r="J512" s="1"/>
    </row>
    <row r="513" spans="2:10">
      <c r="B513" s="2"/>
      <c r="H513" s="1"/>
      <c r="I513" s="1"/>
      <c r="J513" s="1"/>
    </row>
    <row r="514" spans="2:10">
      <c r="B514" s="2"/>
      <c r="H514" s="1"/>
      <c r="I514" s="1"/>
      <c r="J514" s="1"/>
    </row>
    <row r="515" spans="2:10">
      <c r="B515" s="2"/>
      <c r="H515" s="1"/>
      <c r="I515" s="1"/>
      <c r="J515" s="1"/>
    </row>
    <row r="516" spans="2:10">
      <c r="B516" s="2"/>
      <c r="H516" s="1"/>
      <c r="I516" s="1"/>
      <c r="J516" s="1"/>
    </row>
    <row r="517" spans="2:10">
      <c r="B517" s="2"/>
      <c r="H517" s="1"/>
      <c r="I517" s="1"/>
      <c r="J517" s="1"/>
    </row>
    <row r="518" spans="2:10">
      <c r="B518" s="2"/>
      <c r="H518" s="1"/>
      <c r="I518" s="1"/>
      <c r="J518" s="1"/>
    </row>
    <row r="519" spans="2:10">
      <c r="B519" s="2"/>
      <c r="H519" s="1"/>
      <c r="I519" s="1"/>
      <c r="J519" s="1"/>
    </row>
    <row r="520" spans="2:10">
      <c r="B520" s="2"/>
      <c r="H520" s="1"/>
      <c r="I520" s="1"/>
      <c r="J520" s="1"/>
    </row>
    <row r="521" spans="2:10">
      <c r="B521" s="2"/>
      <c r="H521" s="1"/>
      <c r="I521" s="1"/>
      <c r="J521" s="1"/>
    </row>
    <row r="522" spans="2:10">
      <c r="B522" s="2"/>
      <c r="H522" s="1"/>
      <c r="I522" s="1"/>
      <c r="J522" s="1"/>
    </row>
    <row r="523" spans="2:10">
      <c r="B523" s="2"/>
      <c r="H523" s="1"/>
      <c r="I523" s="1"/>
      <c r="J523" s="1"/>
    </row>
    <row r="524" spans="2:10">
      <c r="B524" s="2"/>
      <c r="H524" s="1"/>
      <c r="I524" s="1"/>
      <c r="J524" s="1"/>
    </row>
    <row r="525" spans="2:10">
      <c r="B525" s="2"/>
      <c r="H525" s="1"/>
      <c r="I525" s="1"/>
      <c r="J525" s="1"/>
    </row>
    <row r="526" spans="2:10">
      <c r="B526" s="2"/>
      <c r="H526" s="1"/>
      <c r="I526" s="1"/>
      <c r="J526" s="1"/>
    </row>
    <row r="527" spans="2:10">
      <c r="B527" s="2"/>
      <c r="H527" s="1"/>
      <c r="I527" s="1"/>
      <c r="J527" s="1"/>
    </row>
    <row r="528" spans="2:10">
      <c r="B528" s="2"/>
      <c r="H528" s="1"/>
      <c r="I528" s="1"/>
      <c r="J528" s="1"/>
    </row>
    <row r="529" spans="2:10">
      <c r="B529" s="2"/>
      <c r="H529" s="1"/>
      <c r="I529" s="1"/>
      <c r="J529" s="1"/>
    </row>
    <row r="530" spans="2:10">
      <c r="B530" s="2"/>
      <c r="H530" s="1"/>
      <c r="I530" s="1"/>
      <c r="J530" s="1"/>
    </row>
    <row r="531" spans="2:10">
      <c r="B531" s="2"/>
      <c r="H531" s="1"/>
      <c r="I531" s="1"/>
      <c r="J531" s="1"/>
    </row>
    <row r="532" spans="2:10">
      <c r="B532" s="2"/>
      <c r="H532" s="1"/>
      <c r="I532" s="1"/>
      <c r="J532" s="1"/>
    </row>
    <row r="533" spans="2:10">
      <c r="B533" s="2"/>
      <c r="H533" s="1"/>
      <c r="I533" s="1"/>
      <c r="J533" s="1"/>
    </row>
    <row r="534" spans="2:10">
      <c r="B534" s="2"/>
      <c r="H534" s="1"/>
      <c r="I534" s="1"/>
      <c r="J534" s="1"/>
    </row>
    <row r="535" spans="2:10">
      <c r="B535" s="2"/>
      <c r="H535" s="1"/>
      <c r="I535" s="1"/>
      <c r="J535" s="1"/>
    </row>
    <row r="536" spans="2:10">
      <c r="B536" s="2"/>
      <c r="H536" s="1"/>
      <c r="I536" s="1"/>
      <c r="J536" s="1"/>
    </row>
    <row r="537" spans="2:10">
      <c r="B537" s="2"/>
      <c r="H537" s="1"/>
      <c r="I537" s="1"/>
      <c r="J537" s="1"/>
    </row>
    <row r="538" spans="2:10">
      <c r="B538" s="2"/>
      <c r="H538" s="1"/>
      <c r="I538" s="1"/>
      <c r="J538" s="1"/>
    </row>
    <row r="539" spans="2:10">
      <c r="B539" s="2"/>
      <c r="H539" s="1"/>
      <c r="I539" s="1"/>
      <c r="J539" s="1"/>
    </row>
    <row r="540" spans="2:10">
      <c r="B540" s="2"/>
      <c r="H540" s="1"/>
      <c r="I540" s="1"/>
      <c r="J540" s="1"/>
    </row>
    <row r="541" spans="2:10">
      <c r="B541" s="2"/>
      <c r="H541" s="1"/>
      <c r="I541" s="1"/>
      <c r="J541" s="1"/>
    </row>
    <row r="542" spans="2:10">
      <c r="B542" s="2"/>
      <c r="H542" s="1"/>
      <c r="I542" s="1"/>
      <c r="J542" s="1"/>
    </row>
    <row r="543" spans="2:10">
      <c r="B543" s="2"/>
      <c r="H543" s="1"/>
      <c r="I543" s="1"/>
      <c r="J543" s="1"/>
    </row>
    <row r="544" spans="2:10">
      <c r="B544" s="2"/>
      <c r="H544" s="1"/>
      <c r="I544" s="1"/>
      <c r="J544" s="1"/>
    </row>
    <row r="545" spans="2:10">
      <c r="B545" s="2"/>
      <c r="H545" s="1"/>
      <c r="I545" s="1"/>
      <c r="J545" s="1"/>
    </row>
    <row r="546" spans="2:10">
      <c r="B546" s="2"/>
      <c r="H546" s="1"/>
      <c r="I546" s="1"/>
      <c r="J546" s="1"/>
    </row>
    <row r="547" spans="2:10">
      <c r="B547" s="2"/>
      <c r="H547" s="1"/>
      <c r="I547" s="1"/>
      <c r="J547" s="1"/>
    </row>
    <row r="548" spans="2:10">
      <c r="B548" s="2"/>
      <c r="H548" s="1"/>
      <c r="I548" s="1"/>
      <c r="J548" s="1"/>
    </row>
    <row r="549" spans="2:10">
      <c r="B549" s="2"/>
      <c r="H549" s="1"/>
      <c r="I549" s="1"/>
      <c r="J549" s="1"/>
    </row>
    <row r="550" spans="2:10">
      <c r="B550" s="2"/>
      <c r="H550" s="1"/>
      <c r="I550" s="1"/>
      <c r="J550" s="1"/>
    </row>
    <row r="551" spans="2:10">
      <c r="B551" s="2"/>
      <c r="H551" s="1"/>
      <c r="I551" s="1"/>
      <c r="J551" s="1"/>
    </row>
    <row r="552" spans="2:10">
      <c r="B552" s="2"/>
      <c r="H552" s="1"/>
      <c r="I552" s="1"/>
      <c r="J552" s="1"/>
    </row>
    <row r="553" spans="2:10">
      <c r="B553" s="2"/>
      <c r="H553" s="1"/>
      <c r="I553" s="1"/>
      <c r="J553" s="1"/>
    </row>
    <row r="554" spans="2:10">
      <c r="B554" s="2"/>
      <c r="H554" s="1"/>
      <c r="I554" s="1"/>
      <c r="J554" s="1"/>
    </row>
    <row r="555" spans="2:10">
      <c r="B555" s="2"/>
      <c r="H555" s="1"/>
      <c r="I555" s="1"/>
      <c r="J555" s="1"/>
    </row>
    <row r="556" spans="2:10">
      <c r="B556" s="2"/>
      <c r="H556" s="1"/>
      <c r="I556" s="1"/>
      <c r="J556" s="1"/>
    </row>
    <row r="557" spans="2:10">
      <c r="B557" s="2"/>
      <c r="H557" s="1"/>
      <c r="I557" s="1"/>
      <c r="J557" s="1"/>
    </row>
    <row r="558" spans="2:10">
      <c r="B558" s="2"/>
      <c r="H558" s="1"/>
      <c r="I558" s="1"/>
      <c r="J558" s="1"/>
    </row>
    <row r="559" spans="2:10">
      <c r="B559" s="2"/>
      <c r="H559" s="1"/>
      <c r="I559" s="1"/>
      <c r="J559" s="1"/>
    </row>
    <row r="560" spans="2:10">
      <c r="B560" s="2"/>
      <c r="H560" s="1"/>
      <c r="I560" s="1"/>
      <c r="J560" s="1"/>
    </row>
    <row r="561" spans="2:10">
      <c r="B561" s="2"/>
      <c r="H561" s="1"/>
      <c r="I561" s="1"/>
      <c r="J561" s="1"/>
    </row>
    <row r="562" spans="2:10">
      <c r="B562" s="2"/>
      <c r="H562" s="1"/>
      <c r="I562" s="1"/>
      <c r="J562" s="1"/>
    </row>
    <row r="563" spans="2:10">
      <c r="B563" s="2"/>
      <c r="H563" s="1"/>
      <c r="I563" s="1"/>
      <c r="J563" s="1"/>
    </row>
    <row r="564" spans="2:10">
      <c r="B564" s="2"/>
      <c r="H564" s="1"/>
      <c r="I564" s="1"/>
      <c r="J564" s="1"/>
    </row>
    <row r="565" spans="2:10">
      <c r="B565" s="2"/>
      <c r="H565" s="1"/>
      <c r="I565" s="1"/>
      <c r="J565" s="1"/>
    </row>
    <row r="566" spans="2:10">
      <c r="B566" s="2"/>
      <c r="H566" s="1"/>
      <c r="I566" s="1"/>
      <c r="J566" s="1"/>
    </row>
    <row r="567" spans="2:10">
      <c r="B567" s="2"/>
      <c r="H567" s="1"/>
      <c r="I567" s="1"/>
      <c r="J567" s="1"/>
    </row>
    <row r="568" spans="2:10">
      <c r="B568" s="2"/>
      <c r="H568" s="1"/>
      <c r="I568" s="1"/>
      <c r="J568" s="1"/>
    </row>
    <row r="569" spans="2:10">
      <c r="B569" s="2"/>
      <c r="H569" s="1"/>
      <c r="I569" s="1"/>
      <c r="J569" s="1"/>
    </row>
    <row r="570" spans="2:10">
      <c r="B570" s="2"/>
      <c r="H570" s="1"/>
      <c r="I570" s="1"/>
      <c r="J570" s="1"/>
    </row>
    <row r="571" spans="2:10">
      <c r="B571" s="2"/>
      <c r="H571" s="1"/>
      <c r="I571" s="1"/>
      <c r="J571" s="1"/>
    </row>
    <row r="572" spans="2:10">
      <c r="B572" s="2"/>
      <c r="H572" s="1"/>
      <c r="I572" s="1"/>
      <c r="J572" s="1"/>
    </row>
    <row r="573" spans="2:10">
      <c r="B573" s="2"/>
      <c r="H573" s="1"/>
      <c r="I573" s="1"/>
      <c r="J573" s="1"/>
    </row>
    <row r="574" spans="2:10">
      <c r="B574" s="2"/>
      <c r="H574" s="1"/>
      <c r="I574" s="1"/>
      <c r="J574" s="1"/>
    </row>
    <row r="575" spans="2:10">
      <c r="B575" s="2"/>
      <c r="H575" s="1"/>
      <c r="I575" s="1"/>
      <c r="J575" s="1"/>
    </row>
    <row r="576" spans="2:10">
      <c r="B576" s="2"/>
      <c r="H576" s="1"/>
      <c r="I576" s="1"/>
      <c r="J576" s="1"/>
    </row>
    <row r="577" spans="2:10">
      <c r="B577" s="2"/>
      <c r="H577" s="1"/>
      <c r="I577" s="1"/>
      <c r="J577" s="1"/>
    </row>
    <row r="578" spans="2:10">
      <c r="B578" s="2"/>
      <c r="H578" s="1"/>
      <c r="I578" s="1"/>
      <c r="J578" s="1"/>
    </row>
    <row r="579" spans="2:10">
      <c r="B579" s="2"/>
      <c r="H579" s="1"/>
      <c r="I579" s="1"/>
      <c r="J579" s="1"/>
    </row>
    <row r="580" spans="2:10">
      <c r="B580" s="2"/>
      <c r="H580" s="1"/>
      <c r="I580" s="1"/>
      <c r="J580" s="1"/>
    </row>
    <row r="581" spans="2:10">
      <c r="B581" s="2"/>
      <c r="H581" s="1"/>
      <c r="I581" s="1"/>
      <c r="J581" s="1"/>
    </row>
    <row r="582" spans="2:10">
      <c r="B582" s="2"/>
      <c r="H582" s="1"/>
      <c r="I582" s="1"/>
      <c r="J582" s="1"/>
    </row>
    <row r="583" spans="2:10">
      <c r="B583" s="2"/>
      <c r="H583" s="1"/>
      <c r="I583" s="1"/>
      <c r="J583" s="1"/>
    </row>
    <row r="584" spans="2:10">
      <c r="B584" s="2"/>
      <c r="H584" s="1"/>
      <c r="I584" s="1"/>
      <c r="J584" s="1"/>
    </row>
    <row r="585" spans="2:10">
      <c r="B585" s="2"/>
      <c r="H585" s="1"/>
      <c r="I585" s="1"/>
      <c r="J585" s="1"/>
    </row>
    <row r="586" spans="2:10">
      <c r="B586" s="2"/>
      <c r="H586" s="1"/>
      <c r="I586" s="1"/>
      <c r="J586" s="1"/>
    </row>
    <row r="587" spans="2:10">
      <c r="B587" s="2"/>
      <c r="H587" s="1"/>
      <c r="I587" s="1"/>
      <c r="J587" s="1"/>
    </row>
    <row r="588" spans="2:10">
      <c r="B588" s="2"/>
      <c r="H588" s="1"/>
      <c r="I588" s="1"/>
      <c r="J588" s="1"/>
    </row>
    <row r="589" spans="2:10">
      <c r="B589" s="2"/>
      <c r="H589" s="1"/>
      <c r="I589" s="1"/>
      <c r="J589" s="1"/>
    </row>
    <row r="590" spans="2:10">
      <c r="B590" s="2"/>
      <c r="H590" s="1"/>
      <c r="I590" s="1"/>
      <c r="J590" s="1"/>
    </row>
    <row r="591" spans="2:10">
      <c r="B591" s="2"/>
      <c r="H591" s="1"/>
      <c r="I591" s="1"/>
      <c r="J591" s="1"/>
    </row>
    <row r="592" spans="2:10">
      <c r="B592" s="2"/>
      <c r="H592" s="1"/>
      <c r="I592" s="1"/>
      <c r="J592" s="1"/>
    </row>
    <row r="593" spans="2:10">
      <c r="B593" s="2"/>
      <c r="H593" s="1"/>
      <c r="I593" s="1"/>
      <c r="J593" s="1"/>
    </row>
    <row r="594" spans="2:10">
      <c r="B594" s="2"/>
      <c r="H594" s="1"/>
      <c r="I594" s="1"/>
      <c r="J594" s="1"/>
    </row>
    <row r="595" spans="2:10">
      <c r="B595" s="2"/>
      <c r="H595" s="1"/>
      <c r="I595" s="1"/>
      <c r="J595" s="1"/>
    </row>
    <row r="596" spans="2:10">
      <c r="B596" s="2"/>
      <c r="H596" s="1"/>
      <c r="I596" s="1"/>
      <c r="J596" s="1"/>
    </row>
    <row r="597" spans="2:10">
      <c r="B597" s="2"/>
      <c r="H597" s="1"/>
      <c r="I597" s="1"/>
      <c r="J597" s="1"/>
    </row>
    <row r="598" spans="2:10">
      <c r="B598" s="2"/>
      <c r="H598" s="1"/>
      <c r="I598" s="1"/>
      <c r="J598" s="1"/>
    </row>
    <row r="599" spans="2:10">
      <c r="B599" s="2"/>
      <c r="H599" s="1"/>
      <c r="I599" s="1"/>
      <c r="J599" s="1"/>
    </row>
    <row r="600" spans="2:10">
      <c r="B600" s="2"/>
      <c r="H600" s="1"/>
      <c r="I600" s="1"/>
      <c r="J600" s="1"/>
    </row>
    <row r="601" spans="2:10">
      <c r="B601" s="2"/>
      <c r="H601" s="1"/>
      <c r="I601" s="1"/>
      <c r="J601" s="1"/>
    </row>
    <row r="602" spans="2:10">
      <c r="B602" s="2"/>
      <c r="H602" s="1"/>
      <c r="I602" s="1"/>
      <c r="J602" s="1"/>
    </row>
    <row r="603" spans="2:10">
      <c r="B603" s="2"/>
      <c r="H603" s="1"/>
      <c r="I603" s="1"/>
      <c r="J603" s="1"/>
    </row>
    <row r="604" spans="2:10">
      <c r="B604" s="2"/>
      <c r="H604" s="1"/>
      <c r="I604" s="1"/>
      <c r="J604" s="1"/>
    </row>
    <row r="605" spans="2:10">
      <c r="B605" s="2"/>
      <c r="H605" s="1"/>
      <c r="I605" s="1"/>
      <c r="J605" s="1"/>
    </row>
    <row r="606" spans="2:10">
      <c r="B606" s="2"/>
      <c r="H606" s="1"/>
      <c r="I606" s="1"/>
      <c r="J606" s="1"/>
    </row>
    <row r="607" spans="2:10">
      <c r="B607" s="2"/>
      <c r="H607" s="1"/>
      <c r="I607" s="1"/>
      <c r="J607" s="1"/>
    </row>
    <row r="608" spans="2:10">
      <c r="B608" s="2"/>
      <c r="H608" s="1"/>
      <c r="I608" s="1"/>
      <c r="J608" s="1"/>
    </row>
    <row r="609" spans="2:10">
      <c r="B609" s="2"/>
      <c r="H609" s="1"/>
      <c r="I609" s="1"/>
      <c r="J609" s="1"/>
    </row>
    <row r="610" spans="2:10">
      <c r="B610" s="2"/>
      <c r="H610" s="1"/>
      <c r="I610" s="1"/>
      <c r="J610" s="1"/>
    </row>
    <row r="611" spans="2:10">
      <c r="B611" s="2"/>
      <c r="H611" s="1"/>
      <c r="I611" s="1"/>
      <c r="J611" s="1"/>
    </row>
    <row r="612" spans="2:10">
      <c r="B612" s="2"/>
      <c r="H612" s="1"/>
      <c r="I612" s="1"/>
      <c r="J612" s="1"/>
    </row>
    <row r="613" spans="2:10">
      <c r="B613" s="2"/>
      <c r="H613" s="1"/>
      <c r="I613" s="1"/>
      <c r="J613" s="1"/>
    </row>
    <row r="614" spans="2:10">
      <c r="B614" s="2"/>
      <c r="H614" s="1"/>
      <c r="I614" s="1"/>
      <c r="J614" s="1"/>
    </row>
    <row r="615" spans="2:10">
      <c r="B615" s="2"/>
      <c r="H615" s="1"/>
      <c r="I615" s="1"/>
      <c r="J615" s="1"/>
    </row>
    <row r="616" spans="2:10">
      <c r="B616" s="2"/>
      <c r="H616" s="1"/>
      <c r="I616" s="1"/>
      <c r="J616" s="1"/>
    </row>
    <row r="617" spans="2:10">
      <c r="B617" s="2"/>
      <c r="H617" s="1"/>
      <c r="I617" s="1"/>
      <c r="J617" s="1"/>
    </row>
    <row r="618" spans="2:10">
      <c r="B618" s="2"/>
      <c r="H618" s="1"/>
      <c r="I618" s="1"/>
      <c r="J618" s="1"/>
    </row>
    <row r="619" spans="2:10">
      <c r="B619" s="2"/>
      <c r="H619" s="1"/>
      <c r="I619" s="1"/>
      <c r="J619" s="1"/>
    </row>
    <row r="620" spans="2:10">
      <c r="B620" s="2"/>
      <c r="H620" s="1"/>
      <c r="I620" s="1"/>
      <c r="J620" s="1"/>
    </row>
    <row r="621" spans="2:10">
      <c r="B621" s="2"/>
      <c r="H621" s="1"/>
      <c r="I621" s="1"/>
      <c r="J621" s="1"/>
    </row>
    <row r="622" spans="2:10">
      <c r="B622" s="2"/>
      <c r="H622" s="1"/>
      <c r="I622" s="1"/>
      <c r="J622" s="1"/>
    </row>
    <row r="623" spans="2:10">
      <c r="B623" s="2"/>
      <c r="H623" s="1"/>
      <c r="I623" s="1"/>
      <c r="J623" s="1"/>
    </row>
    <row r="624" spans="2:10">
      <c r="B624" s="2"/>
      <c r="H624" s="1"/>
      <c r="I624" s="1"/>
      <c r="J624" s="1"/>
    </row>
    <row r="625" spans="2:10">
      <c r="B625" s="2"/>
      <c r="H625" s="1"/>
      <c r="I625" s="1"/>
      <c r="J625" s="1"/>
    </row>
    <row r="626" spans="2:10">
      <c r="B626" s="2"/>
      <c r="H626" s="1"/>
      <c r="I626" s="1"/>
      <c r="J626" s="1"/>
    </row>
  </sheetData>
  <sortState ref="S1:S109">
    <sortCondition ref="S1"/>
  </sortState>
  <mergeCells count="1">
    <mergeCell ref="C1:C2"/>
  </mergeCells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06"/>
  <sheetViews>
    <sheetView workbookViewId="0">
      <selection activeCell="P1" sqref="P1:P14"/>
    </sheetView>
  </sheetViews>
  <sheetFormatPr defaultRowHeight="12"/>
  <cols>
    <col min="1" max="1" width="4.7109375" bestFit="1" customWidth="1"/>
    <col min="2" max="2" width="2.7109375" bestFit="1" customWidth="1"/>
    <col min="3" max="3" width="5.7109375" style="8" bestFit="1" customWidth="1"/>
    <col min="4" max="4" width="2.7109375" style="3" bestFit="1" customWidth="1"/>
    <col min="5" max="5" width="2.7109375" style="3" customWidth="1"/>
  </cols>
  <sheetData>
    <row r="1" spans="1:16">
      <c r="C1" s="3"/>
      <c r="O1">
        <v>1</v>
      </c>
      <c r="P1" t="s">
        <v>357</v>
      </c>
    </row>
    <row r="2" spans="1:16">
      <c r="A2" s="5">
        <f>COUNTA(C3:C2000)</f>
        <v>107</v>
      </c>
      <c r="B2" s="6" t="s">
        <v>1</v>
      </c>
      <c r="C2" s="3"/>
      <c r="O2">
        <v>2</v>
      </c>
      <c r="P2" t="s">
        <v>358</v>
      </c>
    </row>
    <row r="3" spans="1:16">
      <c r="A3">
        <v>1</v>
      </c>
      <c r="B3">
        <v>1</v>
      </c>
      <c r="C3" s="8">
        <v>3449</v>
      </c>
      <c r="D3" s="3">
        <f t="shared" ref="D3:D59" si="0">IF(C3&gt;=10000,5,IF(C3&gt;=1000,6,IF(C3&gt;=100,7,IF(C3&gt;=10,8,9))))</f>
        <v>6</v>
      </c>
      <c r="E3" s="3">
        <v>1</v>
      </c>
      <c r="F3" t="str">
        <f t="shared" ref="F3:F28" si="1">IF(B3=1,REPT(" ",D3)&amp;FIXED(C3,0,TRUE)&amp;REPT(" ",D4)&amp;FIXED(C4,0,TRUE)&amp;REPT(" ",D5)&amp;FIXED(C5,0,TRUE)&amp;REPT(" ",D6)&amp;FIXED(C6,0,TRUE)&amp;REPT(" ",D7)&amp;FIXED(C7,0,TRUE)&amp;REPT(" ",D8)&amp;FIXED(C8,0,TRUE)&amp;REPT(" ",D9)&amp;FIXED(C9,0,TRUE)&amp;REPT(" ",D10)&amp;FIXED(C10,0,TRUE),"")</f>
        <v xml:space="preserve">      3449      3450      3451      3452      3453      3454      3455      3456</v>
      </c>
      <c r="O3">
        <v>3</v>
      </c>
      <c r="P3" t="s">
        <v>359</v>
      </c>
    </row>
    <row r="4" spans="1:16">
      <c r="A4">
        <f>A3+1</f>
        <v>2</v>
      </c>
      <c r="B4">
        <v>2</v>
      </c>
      <c r="C4" s="8">
        <v>3450</v>
      </c>
      <c r="D4" s="3">
        <f t="shared" si="0"/>
        <v>6</v>
      </c>
      <c r="F4" t="str">
        <f t="shared" si="1"/>
        <v/>
      </c>
      <c r="O4">
        <v>4</v>
      </c>
      <c r="P4" t="s">
        <v>360</v>
      </c>
    </row>
    <row r="5" spans="1:16">
      <c r="A5">
        <f t="shared" ref="A5:A68" si="2">A4+1</f>
        <v>3</v>
      </c>
      <c r="B5">
        <v>3</v>
      </c>
      <c r="C5" s="8">
        <v>3451</v>
      </c>
      <c r="D5" s="3">
        <f t="shared" si="0"/>
        <v>6</v>
      </c>
      <c r="F5" t="str">
        <f t="shared" si="1"/>
        <v/>
      </c>
      <c r="O5">
        <v>5</v>
      </c>
      <c r="P5" t="s">
        <v>361</v>
      </c>
    </row>
    <row r="6" spans="1:16">
      <c r="A6">
        <f t="shared" si="2"/>
        <v>4</v>
      </c>
      <c r="B6">
        <v>4</v>
      </c>
      <c r="C6" s="8">
        <v>3452</v>
      </c>
      <c r="D6" s="3">
        <f t="shared" si="0"/>
        <v>6</v>
      </c>
      <c r="F6" t="str">
        <f t="shared" si="1"/>
        <v/>
      </c>
      <c r="O6">
        <v>6</v>
      </c>
      <c r="P6" t="s">
        <v>362</v>
      </c>
    </row>
    <row r="7" spans="1:16">
      <c r="A7">
        <f t="shared" si="2"/>
        <v>5</v>
      </c>
      <c r="B7">
        <v>5</v>
      </c>
      <c r="C7" s="8">
        <v>3453</v>
      </c>
      <c r="D7" s="3">
        <f t="shared" si="0"/>
        <v>6</v>
      </c>
      <c r="F7" t="str">
        <f t="shared" si="1"/>
        <v/>
      </c>
      <c r="O7">
        <v>7</v>
      </c>
      <c r="P7" t="s">
        <v>363</v>
      </c>
    </row>
    <row r="8" spans="1:16">
      <c r="A8">
        <f t="shared" si="2"/>
        <v>6</v>
      </c>
      <c r="B8">
        <v>6</v>
      </c>
      <c r="C8" s="8">
        <v>3454</v>
      </c>
      <c r="D8" s="3">
        <f t="shared" si="0"/>
        <v>6</v>
      </c>
      <c r="F8" t="str">
        <f t="shared" si="1"/>
        <v/>
      </c>
      <c r="O8">
        <v>8</v>
      </c>
      <c r="P8" t="s">
        <v>364</v>
      </c>
    </row>
    <row r="9" spans="1:16">
      <c r="A9">
        <f t="shared" si="2"/>
        <v>7</v>
      </c>
      <c r="B9">
        <v>7</v>
      </c>
      <c r="C9" s="8">
        <v>3455</v>
      </c>
      <c r="D9" s="3">
        <f t="shared" si="0"/>
        <v>6</v>
      </c>
      <c r="F9" t="str">
        <f t="shared" si="1"/>
        <v/>
      </c>
      <c r="O9">
        <v>9</v>
      </c>
      <c r="P9" t="s">
        <v>365</v>
      </c>
    </row>
    <row r="10" spans="1:16">
      <c r="A10">
        <f t="shared" si="2"/>
        <v>8</v>
      </c>
      <c r="B10">
        <v>8</v>
      </c>
      <c r="C10" s="8">
        <v>3456</v>
      </c>
      <c r="D10" s="3">
        <f t="shared" si="0"/>
        <v>6</v>
      </c>
      <c r="F10" t="str">
        <f t="shared" si="1"/>
        <v/>
      </c>
      <c r="O10">
        <v>10</v>
      </c>
      <c r="P10" t="s">
        <v>366</v>
      </c>
    </row>
    <row r="11" spans="1:16">
      <c r="A11">
        <f t="shared" si="2"/>
        <v>9</v>
      </c>
      <c r="B11">
        <v>1</v>
      </c>
      <c r="C11" s="8">
        <v>3457</v>
      </c>
      <c r="D11" s="3">
        <f t="shared" si="0"/>
        <v>6</v>
      </c>
      <c r="E11" s="3">
        <f>E3+1</f>
        <v>2</v>
      </c>
      <c r="F11" t="str">
        <f t="shared" si="1"/>
        <v xml:space="preserve">      3457      3458      3459      3460      3461      3462      3463      3464</v>
      </c>
      <c r="O11">
        <v>11</v>
      </c>
      <c r="P11" t="s">
        <v>367</v>
      </c>
    </row>
    <row r="12" spans="1:16">
      <c r="A12">
        <f t="shared" si="2"/>
        <v>10</v>
      </c>
      <c r="B12">
        <v>2</v>
      </c>
      <c r="C12" s="8">
        <v>3458</v>
      </c>
      <c r="D12" s="3">
        <f t="shared" si="0"/>
        <v>6</v>
      </c>
      <c r="F12" t="str">
        <f t="shared" si="1"/>
        <v/>
      </c>
      <c r="O12">
        <v>12</v>
      </c>
      <c r="P12" t="s">
        <v>368</v>
      </c>
    </row>
    <row r="13" spans="1:16">
      <c r="A13">
        <f t="shared" si="2"/>
        <v>11</v>
      </c>
      <c r="B13">
        <v>3</v>
      </c>
      <c r="C13" s="8">
        <v>3459</v>
      </c>
      <c r="D13" s="3">
        <f t="shared" si="0"/>
        <v>6</v>
      </c>
      <c r="F13" t="str">
        <f t="shared" si="1"/>
        <v/>
      </c>
      <c r="O13">
        <v>13</v>
      </c>
      <c r="P13" t="s">
        <v>369</v>
      </c>
    </row>
    <row r="14" spans="1:16">
      <c r="A14">
        <f t="shared" si="2"/>
        <v>12</v>
      </c>
      <c r="B14">
        <v>4</v>
      </c>
      <c r="C14" s="8">
        <v>3460</v>
      </c>
      <c r="D14" s="3">
        <f t="shared" si="0"/>
        <v>6</v>
      </c>
      <c r="F14" t="str">
        <f t="shared" si="1"/>
        <v/>
      </c>
      <c r="O14">
        <v>14</v>
      </c>
      <c r="P14" t="s">
        <v>370</v>
      </c>
    </row>
    <row r="15" spans="1:16">
      <c r="A15">
        <f t="shared" si="2"/>
        <v>13</v>
      </c>
      <c r="B15">
        <v>5</v>
      </c>
      <c r="C15" s="8">
        <v>3461</v>
      </c>
      <c r="D15" s="3">
        <f t="shared" si="0"/>
        <v>6</v>
      </c>
      <c r="F15" t="str">
        <f t="shared" si="1"/>
        <v/>
      </c>
      <c r="O15">
        <v>15</v>
      </c>
      <c r="P15" t="s">
        <v>2</v>
      </c>
    </row>
    <row r="16" spans="1:16">
      <c r="A16">
        <f t="shared" si="2"/>
        <v>14</v>
      </c>
      <c r="B16">
        <v>6</v>
      </c>
      <c r="C16" s="8">
        <v>3462</v>
      </c>
      <c r="D16" s="3">
        <f t="shared" si="0"/>
        <v>6</v>
      </c>
      <c r="F16" t="str">
        <f t="shared" si="1"/>
        <v/>
      </c>
      <c r="O16">
        <v>16</v>
      </c>
      <c r="P16" t="s">
        <v>2</v>
      </c>
    </row>
    <row r="17" spans="1:16">
      <c r="A17">
        <f t="shared" si="2"/>
        <v>15</v>
      </c>
      <c r="B17">
        <v>7</v>
      </c>
      <c r="C17" s="8">
        <v>3463</v>
      </c>
      <c r="D17" s="3">
        <f t="shared" si="0"/>
        <v>6</v>
      </c>
      <c r="F17" t="str">
        <f t="shared" si="1"/>
        <v/>
      </c>
      <c r="O17">
        <v>17</v>
      </c>
      <c r="P17" t="s">
        <v>2</v>
      </c>
    </row>
    <row r="18" spans="1:16">
      <c r="A18">
        <f t="shared" si="2"/>
        <v>16</v>
      </c>
      <c r="B18">
        <v>8</v>
      </c>
      <c r="C18" s="8">
        <v>3464</v>
      </c>
      <c r="D18" s="3">
        <f t="shared" si="0"/>
        <v>6</v>
      </c>
      <c r="F18" t="str">
        <f t="shared" si="1"/>
        <v/>
      </c>
      <c r="O18">
        <v>18</v>
      </c>
      <c r="P18" t="s">
        <v>2</v>
      </c>
    </row>
    <row r="19" spans="1:16">
      <c r="A19">
        <f t="shared" si="2"/>
        <v>17</v>
      </c>
      <c r="B19">
        <v>1</v>
      </c>
      <c r="C19" s="8">
        <v>3465</v>
      </c>
      <c r="D19" s="3">
        <f t="shared" si="0"/>
        <v>6</v>
      </c>
      <c r="E19" s="3">
        <f>E11+1</f>
        <v>3</v>
      </c>
      <c r="F19" t="str">
        <f t="shared" si="1"/>
        <v xml:space="preserve">      3465      3466      3467      3468      3469      3470      3471      3472</v>
      </c>
      <c r="O19">
        <v>19</v>
      </c>
      <c r="P19" t="s">
        <v>2</v>
      </c>
    </row>
    <row r="20" spans="1:16">
      <c r="A20">
        <f t="shared" si="2"/>
        <v>18</v>
      </c>
      <c r="B20">
        <v>2</v>
      </c>
      <c r="C20" s="8">
        <v>3466</v>
      </c>
      <c r="D20" s="3">
        <f t="shared" si="0"/>
        <v>6</v>
      </c>
      <c r="F20" t="str">
        <f t="shared" si="1"/>
        <v/>
      </c>
      <c r="O20">
        <v>20</v>
      </c>
      <c r="P20" t="s">
        <v>2</v>
      </c>
    </row>
    <row r="21" spans="1:16">
      <c r="A21">
        <f t="shared" si="2"/>
        <v>19</v>
      </c>
      <c r="B21">
        <v>3</v>
      </c>
      <c r="C21" s="8">
        <v>3467</v>
      </c>
      <c r="D21" s="3">
        <f t="shared" si="0"/>
        <v>6</v>
      </c>
      <c r="F21" t="str">
        <f t="shared" si="1"/>
        <v/>
      </c>
      <c r="O21">
        <v>21</v>
      </c>
      <c r="P21" t="s">
        <v>2</v>
      </c>
    </row>
    <row r="22" spans="1:16">
      <c r="A22">
        <f t="shared" si="2"/>
        <v>20</v>
      </c>
      <c r="B22">
        <v>4</v>
      </c>
      <c r="C22" s="8">
        <v>3468</v>
      </c>
      <c r="D22" s="3">
        <f t="shared" si="0"/>
        <v>6</v>
      </c>
      <c r="F22" t="str">
        <f t="shared" si="1"/>
        <v/>
      </c>
      <c r="O22">
        <v>22</v>
      </c>
      <c r="P22" t="s">
        <v>2</v>
      </c>
    </row>
    <row r="23" spans="1:16">
      <c r="A23">
        <f t="shared" si="2"/>
        <v>21</v>
      </c>
      <c r="B23">
        <v>5</v>
      </c>
      <c r="C23" s="8">
        <v>3469</v>
      </c>
      <c r="D23" s="3">
        <f t="shared" si="0"/>
        <v>6</v>
      </c>
      <c r="F23" t="str">
        <f t="shared" si="1"/>
        <v/>
      </c>
      <c r="O23">
        <v>23</v>
      </c>
      <c r="P23" t="s">
        <v>2</v>
      </c>
    </row>
    <row r="24" spans="1:16">
      <c r="A24">
        <f t="shared" si="2"/>
        <v>22</v>
      </c>
      <c r="B24">
        <v>6</v>
      </c>
      <c r="C24" s="8">
        <v>3470</v>
      </c>
      <c r="D24" s="3">
        <f t="shared" si="0"/>
        <v>6</v>
      </c>
      <c r="F24" t="str">
        <f t="shared" si="1"/>
        <v/>
      </c>
      <c r="O24">
        <v>24</v>
      </c>
      <c r="P24" t="s">
        <v>2</v>
      </c>
    </row>
    <row r="25" spans="1:16">
      <c r="A25">
        <f t="shared" si="2"/>
        <v>23</v>
      </c>
      <c r="B25">
        <v>7</v>
      </c>
      <c r="C25" s="8">
        <v>3471</v>
      </c>
      <c r="D25" s="3">
        <f t="shared" si="0"/>
        <v>6</v>
      </c>
      <c r="F25" t="str">
        <f t="shared" si="1"/>
        <v/>
      </c>
      <c r="O25">
        <v>25</v>
      </c>
      <c r="P25" t="s">
        <v>2</v>
      </c>
    </row>
    <row r="26" spans="1:16">
      <c r="A26">
        <f t="shared" si="2"/>
        <v>24</v>
      </c>
      <c r="B26">
        <v>8</v>
      </c>
      <c r="C26" s="8">
        <v>3472</v>
      </c>
      <c r="D26" s="3">
        <f t="shared" si="0"/>
        <v>6</v>
      </c>
      <c r="F26" t="str">
        <f t="shared" si="1"/>
        <v/>
      </c>
      <c r="O26">
        <v>26</v>
      </c>
      <c r="P26" t="s">
        <v>2</v>
      </c>
    </row>
    <row r="27" spans="1:16">
      <c r="A27">
        <f t="shared" si="2"/>
        <v>25</v>
      </c>
      <c r="B27">
        <v>1</v>
      </c>
      <c r="C27" s="8">
        <v>3473</v>
      </c>
      <c r="D27" s="3">
        <f t="shared" si="0"/>
        <v>6</v>
      </c>
      <c r="E27" s="3">
        <f>E19+1</f>
        <v>4</v>
      </c>
      <c r="F27" t="str">
        <f t="shared" si="1"/>
        <v xml:space="preserve">      3473      3474      3475      3476      3477      3479      3480      3481</v>
      </c>
      <c r="O27">
        <v>27</v>
      </c>
      <c r="P27" t="s">
        <v>2</v>
      </c>
    </row>
    <row r="28" spans="1:16">
      <c r="A28">
        <f t="shared" si="2"/>
        <v>26</v>
      </c>
      <c r="B28">
        <v>2</v>
      </c>
      <c r="C28" s="8">
        <v>3474</v>
      </c>
      <c r="D28" s="3">
        <f t="shared" si="0"/>
        <v>6</v>
      </c>
      <c r="F28" t="str">
        <f t="shared" si="1"/>
        <v/>
      </c>
      <c r="O28">
        <v>28</v>
      </c>
      <c r="P28" t="s">
        <v>2</v>
      </c>
    </row>
    <row r="29" spans="1:16">
      <c r="A29">
        <f t="shared" si="2"/>
        <v>27</v>
      </c>
      <c r="B29">
        <v>3</v>
      </c>
      <c r="C29" s="8">
        <v>3475</v>
      </c>
      <c r="D29" s="3">
        <f t="shared" si="0"/>
        <v>6</v>
      </c>
      <c r="F29" t="str">
        <f t="shared" ref="F29:F35" si="3">IF(B29=1,REPT(" ",D29)&amp;FIXED(C29,0,TRUE)&amp;REPT(" ",D30)&amp;FIXED(C30,0,TRUE)&amp;REPT(" ",D31)&amp;FIXED(C31,0,TRUE)&amp;REPT(" ",D32)&amp;FIXED(C32,0,TRUE)&amp;REPT(" ",D33)&amp;FIXED(C33,0,TRUE)&amp;REPT(" ",D34)&amp;FIXED(C34,0,TRUE)&amp;REPT(" ",D35)&amp;FIXED(C35,0,TRUE)&amp;REPT(" ",D36)&amp;FIXED(C36,0,TRUE),"")</f>
        <v/>
      </c>
      <c r="O29">
        <v>29</v>
      </c>
      <c r="P29" t="s">
        <v>2</v>
      </c>
    </row>
    <row r="30" spans="1:16">
      <c r="A30">
        <f t="shared" si="2"/>
        <v>28</v>
      </c>
      <c r="B30">
        <v>4</v>
      </c>
      <c r="C30" s="8">
        <v>3476</v>
      </c>
      <c r="D30" s="3">
        <f t="shared" si="0"/>
        <v>6</v>
      </c>
      <c r="F30" t="str">
        <f t="shared" si="3"/>
        <v/>
      </c>
      <c r="O30">
        <v>30</v>
      </c>
      <c r="P30" t="s">
        <v>2</v>
      </c>
    </row>
    <row r="31" spans="1:16">
      <c r="A31">
        <f t="shared" si="2"/>
        <v>29</v>
      </c>
      <c r="B31">
        <v>5</v>
      </c>
      <c r="C31" s="8">
        <v>3477</v>
      </c>
      <c r="D31" s="3">
        <f t="shared" si="0"/>
        <v>6</v>
      </c>
      <c r="F31" t="str">
        <f t="shared" si="3"/>
        <v/>
      </c>
      <c r="O31">
        <v>31</v>
      </c>
      <c r="P31" t="s">
        <v>2</v>
      </c>
    </row>
    <row r="32" spans="1:16">
      <c r="A32">
        <f t="shared" si="2"/>
        <v>30</v>
      </c>
      <c r="B32">
        <v>6</v>
      </c>
      <c r="C32" s="8">
        <v>3479</v>
      </c>
      <c r="D32" s="3">
        <f t="shared" si="0"/>
        <v>6</v>
      </c>
      <c r="F32" t="str">
        <f t="shared" si="3"/>
        <v/>
      </c>
      <c r="O32">
        <v>32</v>
      </c>
      <c r="P32" t="s">
        <v>2</v>
      </c>
    </row>
    <row r="33" spans="1:16">
      <c r="A33">
        <f t="shared" si="2"/>
        <v>31</v>
      </c>
      <c r="B33">
        <v>7</v>
      </c>
      <c r="C33" s="8">
        <v>3480</v>
      </c>
      <c r="D33" s="3">
        <f t="shared" si="0"/>
        <v>6</v>
      </c>
      <c r="F33" t="str">
        <f t="shared" si="3"/>
        <v/>
      </c>
      <c r="O33">
        <v>33</v>
      </c>
      <c r="P33" t="s">
        <v>2</v>
      </c>
    </row>
    <row r="34" spans="1:16">
      <c r="A34">
        <f t="shared" si="2"/>
        <v>32</v>
      </c>
      <c r="B34">
        <v>8</v>
      </c>
      <c r="C34" s="8">
        <v>3481</v>
      </c>
      <c r="D34" s="3">
        <f t="shared" si="0"/>
        <v>6</v>
      </c>
      <c r="F34" t="str">
        <f t="shared" si="3"/>
        <v/>
      </c>
      <c r="O34">
        <v>34</v>
      </c>
      <c r="P34" t="s">
        <v>2</v>
      </c>
    </row>
    <row r="35" spans="1:16">
      <c r="A35">
        <f t="shared" si="2"/>
        <v>33</v>
      </c>
      <c r="B35">
        <v>1</v>
      </c>
      <c r="C35" s="8">
        <v>3482</v>
      </c>
      <c r="D35" s="3">
        <f t="shared" si="0"/>
        <v>6</v>
      </c>
      <c r="E35" s="3">
        <f>E27+1</f>
        <v>5</v>
      </c>
      <c r="F35" t="str">
        <f t="shared" si="3"/>
        <v xml:space="preserve">      3482      3483      3484      3485      3486      3487      3488      3489</v>
      </c>
      <c r="O35">
        <v>35</v>
      </c>
      <c r="P35" t="s">
        <v>2</v>
      </c>
    </row>
    <row r="36" spans="1:16">
      <c r="A36">
        <f t="shared" si="2"/>
        <v>34</v>
      </c>
      <c r="B36">
        <v>2</v>
      </c>
      <c r="C36" s="8">
        <v>3483</v>
      </c>
      <c r="D36" s="3">
        <f t="shared" si="0"/>
        <v>6</v>
      </c>
      <c r="F36" t="str">
        <f t="shared" ref="F36:F59" si="4">IF(B36=1,REPT(" ",D36)&amp;FIXED(C36,0,TRUE)&amp;REPT(" ",D37)&amp;FIXED(C37,0,TRUE)&amp;REPT(" ",D38)&amp;FIXED(C38,0,TRUE)&amp;REPT(" ",D39)&amp;FIXED(C39,0,TRUE)&amp;REPT(" ",D40)&amp;FIXED(C40,0,TRUE)&amp;REPT(" ",D41)&amp;FIXED(C41,0,TRUE)&amp;REPT(" ",D42)&amp;FIXED(C42,0,TRUE)&amp;REPT(" ",D43)&amp;FIXED(C43,0,TRUE),"")</f>
        <v/>
      </c>
      <c r="O36">
        <v>36</v>
      </c>
      <c r="P36" t="s">
        <v>2</v>
      </c>
    </row>
    <row r="37" spans="1:16">
      <c r="A37">
        <f t="shared" si="2"/>
        <v>35</v>
      </c>
      <c r="B37">
        <v>3</v>
      </c>
      <c r="C37" s="8">
        <v>3484</v>
      </c>
      <c r="D37" s="3">
        <f t="shared" si="0"/>
        <v>6</v>
      </c>
      <c r="F37" t="str">
        <f t="shared" si="4"/>
        <v/>
      </c>
      <c r="O37">
        <v>37</v>
      </c>
      <c r="P37" t="s">
        <v>2</v>
      </c>
    </row>
    <row r="38" spans="1:16">
      <c r="A38">
        <f t="shared" si="2"/>
        <v>36</v>
      </c>
      <c r="B38">
        <v>4</v>
      </c>
      <c r="C38" s="8">
        <v>3485</v>
      </c>
      <c r="D38" s="3">
        <f t="shared" si="0"/>
        <v>6</v>
      </c>
      <c r="F38" t="str">
        <f t="shared" si="4"/>
        <v/>
      </c>
      <c r="O38">
        <v>38</v>
      </c>
      <c r="P38" t="s">
        <v>2</v>
      </c>
    </row>
    <row r="39" spans="1:16">
      <c r="A39">
        <f t="shared" si="2"/>
        <v>37</v>
      </c>
      <c r="B39">
        <v>5</v>
      </c>
      <c r="C39" s="8">
        <v>3486</v>
      </c>
      <c r="D39" s="3">
        <f t="shared" si="0"/>
        <v>6</v>
      </c>
      <c r="F39" t="str">
        <f t="shared" si="4"/>
        <v/>
      </c>
      <c r="O39">
        <v>39</v>
      </c>
      <c r="P39" t="s">
        <v>2</v>
      </c>
    </row>
    <row r="40" spans="1:16">
      <c r="A40">
        <f t="shared" si="2"/>
        <v>38</v>
      </c>
      <c r="B40">
        <v>6</v>
      </c>
      <c r="C40" s="8">
        <v>3487</v>
      </c>
      <c r="D40" s="3">
        <f t="shared" si="0"/>
        <v>6</v>
      </c>
      <c r="F40" t="str">
        <f t="shared" si="4"/>
        <v/>
      </c>
      <c r="O40">
        <v>40</v>
      </c>
      <c r="P40" t="s">
        <v>2</v>
      </c>
    </row>
    <row r="41" spans="1:16">
      <c r="A41">
        <f t="shared" si="2"/>
        <v>39</v>
      </c>
      <c r="B41">
        <v>7</v>
      </c>
      <c r="C41" s="8">
        <v>3488</v>
      </c>
      <c r="D41" s="3">
        <f t="shared" si="0"/>
        <v>6</v>
      </c>
      <c r="F41" t="str">
        <f t="shared" si="4"/>
        <v/>
      </c>
      <c r="O41">
        <v>41</v>
      </c>
      <c r="P41" t="s">
        <v>2</v>
      </c>
    </row>
    <row r="42" spans="1:16">
      <c r="A42">
        <f t="shared" si="2"/>
        <v>40</v>
      </c>
      <c r="B42">
        <v>8</v>
      </c>
      <c r="C42" s="8">
        <v>3489</v>
      </c>
      <c r="D42" s="3">
        <f t="shared" si="0"/>
        <v>6</v>
      </c>
      <c r="F42" t="str">
        <f t="shared" si="4"/>
        <v/>
      </c>
      <c r="O42">
        <v>42</v>
      </c>
      <c r="P42" t="s">
        <v>2</v>
      </c>
    </row>
    <row r="43" spans="1:16">
      <c r="A43">
        <f t="shared" si="2"/>
        <v>41</v>
      </c>
      <c r="B43">
        <v>1</v>
      </c>
      <c r="C43" s="8">
        <v>3490</v>
      </c>
      <c r="D43" s="3">
        <f t="shared" si="0"/>
        <v>6</v>
      </c>
      <c r="E43" s="3">
        <f>E35+1</f>
        <v>6</v>
      </c>
      <c r="F43" t="str">
        <f t="shared" si="4"/>
        <v xml:space="preserve">      3490      3491      3492      3493      3494      3495      3496      3497</v>
      </c>
      <c r="O43">
        <v>43</v>
      </c>
      <c r="P43" t="s">
        <v>2</v>
      </c>
    </row>
    <row r="44" spans="1:16">
      <c r="A44">
        <f t="shared" si="2"/>
        <v>42</v>
      </c>
      <c r="B44">
        <v>2</v>
      </c>
      <c r="C44" s="8">
        <v>3491</v>
      </c>
      <c r="D44" s="3">
        <f t="shared" si="0"/>
        <v>6</v>
      </c>
      <c r="F44" t="str">
        <f t="shared" si="4"/>
        <v/>
      </c>
      <c r="O44">
        <v>44</v>
      </c>
      <c r="P44" t="s">
        <v>2</v>
      </c>
    </row>
    <row r="45" spans="1:16">
      <c r="A45">
        <f t="shared" si="2"/>
        <v>43</v>
      </c>
      <c r="B45">
        <v>3</v>
      </c>
      <c r="C45" s="8">
        <v>3492</v>
      </c>
      <c r="D45" s="3">
        <f t="shared" si="0"/>
        <v>6</v>
      </c>
      <c r="F45" t="str">
        <f t="shared" si="4"/>
        <v/>
      </c>
      <c r="O45">
        <v>45</v>
      </c>
      <c r="P45" t="s">
        <v>2</v>
      </c>
    </row>
    <row r="46" spans="1:16">
      <c r="A46">
        <f t="shared" si="2"/>
        <v>44</v>
      </c>
      <c r="B46">
        <v>4</v>
      </c>
      <c r="C46" s="8">
        <v>3493</v>
      </c>
      <c r="D46" s="3">
        <f t="shared" si="0"/>
        <v>6</v>
      </c>
      <c r="F46" t="str">
        <f t="shared" si="4"/>
        <v/>
      </c>
      <c r="O46">
        <v>46</v>
      </c>
      <c r="P46" t="s">
        <v>2</v>
      </c>
    </row>
    <row r="47" spans="1:16">
      <c r="A47">
        <f t="shared" si="2"/>
        <v>45</v>
      </c>
      <c r="B47">
        <v>5</v>
      </c>
      <c r="C47" s="8">
        <v>3494</v>
      </c>
      <c r="D47" s="3">
        <f t="shared" si="0"/>
        <v>6</v>
      </c>
      <c r="F47" t="str">
        <f t="shared" si="4"/>
        <v/>
      </c>
      <c r="O47">
        <v>47</v>
      </c>
      <c r="P47" t="s">
        <v>2</v>
      </c>
    </row>
    <row r="48" spans="1:16">
      <c r="A48">
        <f t="shared" si="2"/>
        <v>46</v>
      </c>
      <c r="B48">
        <v>6</v>
      </c>
      <c r="C48" s="8">
        <v>3495</v>
      </c>
      <c r="D48" s="3">
        <f t="shared" si="0"/>
        <v>6</v>
      </c>
      <c r="F48" t="str">
        <f t="shared" si="4"/>
        <v/>
      </c>
      <c r="O48">
        <v>48</v>
      </c>
      <c r="P48" t="s">
        <v>2</v>
      </c>
    </row>
    <row r="49" spans="1:16">
      <c r="A49">
        <f t="shared" si="2"/>
        <v>47</v>
      </c>
      <c r="B49">
        <v>7</v>
      </c>
      <c r="C49" s="8">
        <v>3496</v>
      </c>
      <c r="D49" s="3">
        <f t="shared" si="0"/>
        <v>6</v>
      </c>
      <c r="F49" t="str">
        <f t="shared" si="4"/>
        <v/>
      </c>
      <c r="O49">
        <v>49</v>
      </c>
      <c r="P49" t="s">
        <v>2</v>
      </c>
    </row>
    <row r="50" spans="1:16">
      <c r="A50">
        <f t="shared" si="2"/>
        <v>48</v>
      </c>
      <c r="B50">
        <v>8</v>
      </c>
      <c r="C50" s="8">
        <v>3497</v>
      </c>
      <c r="D50" s="3">
        <f t="shared" si="0"/>
        <v>6</v>
      </c>
      <c r="F50" t="str">
        <f t="shared" si="4"/>
        <v/>
      </c>
      <c r="O50">
        <v>50</v>
      </c>
      <c r="P50" t="s">
        <v>2</v>
      </c>
    </row>
    <row r="51" spans="1:16">
      <c r="A51">
        <f t="shared" si="2"/>
        <v>49</v>
      </c>
      <c r="B51">
        <v>1</v>
      </c>
      <c r="C51" s="8">
        <v>3498</v>
      </c>
      <c r="D51" s="3">
        <f t="shared" si="0"/>
        <v>6</v>
      </c>
      <c r="E51" s="3">
        <f>E43+1</f>
        <v>7</v>
      </c>
      <c r="F51" t="str">
        <f t="shared" si="4"/>
        <v xml:space="preserve">      3498      3499      3500      3501      3502      3503      3504      3505</v>
      </c>
      <c r="O51">
        <v>51</v>
      </c>
      <c r="P51" t="s">
        <v>2</v>
      </c>
    </row>
    <row r="52" spans="1:16">
      <c r="A52">
        <f t="shared" si="2"/>
        <v>50</v>
      </c>
      <c r="B52">
        <v>2</v>
      </c>
      <c r="C52" s="8">
        <v>3499</v>
      </c>
      <c r="D52" s="3">
        <f t="shared" si="0"/>
        <v>6</v>
      </c>
      <c r="F52" t="str">
        <f t="shared" si="4"/>
        <v/>
      </c>
      <c r="O52">
        <v>52</v>
      </c>
      <c r="P52" t="s">
        <v>2</v>
      </c>
    </row>
    <row r="53" spans="1:16">
      <c r="A53">
        <f t="shared" si="2"/>
        <v>51</v>
      </c>
      <c r="B53">
        <v>3</v>
      </c>
      <c r="C53" s="8">
        <v>3500</v>
      </c>
      <c r="D53" s="3">
        <f t="shared" si="0"/>
        <v>6</v>
      </c>
      <c r="F53" t="str">
        <f t="shared" si="4"/>
        <v/>
      </c>
      <c r="O53">
        <v>53</v>
      </c>
      <c r="P53" t="s">
        <v>2</v>
      </c>
    </row>
    <row r="54" spans="1:16">
      <c r="A54">
        <f t="shared" si="2"/>
        <v>52</v>
      </c>
      <c r="B54">
        <v>4</v>
      </c>
      <c r="C54" s="8">
        <v>3501</v>
      </c>
      <c r="D54" s="3">
        <f t="shared" si="0"/>
        <v>6</v>
      </c>
      <c r="F54" t="str">
        <f t="shared" si="4"/>
        <v/>
      </c>
      <c r="O54">
        <v>54</v>
      </c>
      <c r="P54" t="s">
        <v>2</v>
      </c>
    </row>
    <row r="55" spans="1:16">
      <c r="A55">
        <f t="shared" si="2"/>
        <v>53</v>
      </c>
      <c r="B55">
        <v>5</v>
      </c>
      <c r="C55" s="8">
        <v>3502</v>
      </c>
      <c r="D55" s="3">
        <f t="shared" si="0"/>
        <v>6</v>
      </c>
      <c r="F55" t="str">
        <f t="shared" si="4"/>
        <v/>
      </c>
      <c r="O55">
        <v>55</v>
      </c>
      <c r="P55" t="s">
        <v>2</v>
      </c>
    </row>
    <row r="56" spans="1:16">
      <c r="A56">
        <f t="shared" si="2"/>
        <v>54</v>
      </c>
      <c r="B56">
        <v>6</v>
      </c>
      <c r="C56" s="8">
        <v>3503</v>
      </c>
      <c r="D56" s="3">
        <f t="shared" si="0"/>
        <v>6</v>
      </c>
      <c r="F56" t="str">
        <f t="shared" si="4"/>
        <v/>
      </c>
      <c r="O56">
        <v>56</v>
      </c>
      <c r="P56" t="s">
        <v>2</v>
      </c>
    </row>
    <row r="57" spans="1:16">
      <c r="A57">
        <f t="shared" si="2"/>
        <v>55</v>
      </c>
      <c r="B57">
        <v>7</v>
      </c>
      <c r="C57" s="8">
        <v>3504</v>
      </c>
      <c r="D57" s="3">
        <f t="shared" si="0"/>
        <v>6</v>
      </c>
      <c r="F57" t="str">
        <f t="shared" si="4"/>
        <v/>
      </c>
      <c r="O57">
        <v>57</v>
      </c>
      <c r="P57" t="s">
        <v>2</v>
      </c>
    </row>
    <row r="58" spans="1:16">
      <c r="A58">
        <f t="shared" si="2"/>
        <v>56</v>
      </c>
      <c r="B58">
        <v>8</v>
      </c>
      <c r="C58" s="8">
        <v>3505</v>
      </c>
      <c r="D58" s="3">
        <f t="shared" si="0"/>
        <v>6</v>
      </c>
      <c r="F58" t="str">
        <f t="shared" si="4"/>
        <v/>
      </c>
      <c r="O58">
        <v>58</v>
      </c>
      <c r="P58" t="s">
        <v>2</v>
      </c>
    </row>
    <row r="59" spans="1:16">
      <c r="A59">
        <f t="shared" si="2"/>
        <v>57</v>
      </c>
      <c r="B59">
        <v>1</v>
      </c>
      <c r="C59" s="8">
        <v>3506</v>
      </c>
      <c r="D59" s="3">
        <f t="shared" si="0"/>
        <v>6</v>
      </c>
      <c r="E59" s="3">
        <f>E51+1</f>
        <v>8</v>
      </c>
      <c r="F59" t="str">
        <f t="shared" si="4"/>
        <v xml:space="preserve">      3506      3507      3509      3510      3511      3512      3513      3514</v>
      </c>
      <c r="O59">
        <v>59</v>
      </c>
      <c r="P59" t="s">
        <v>2</v>
      </c>
    </row>
    <row r="60" spans="1:16">
      <c r="A60">
        <f t="shared" si="2"/>
        <v>58</v>
      </c>
      <c r="B60">
        <v>2</v>
      </c>
      <c r="C60" s="8">
        <v>3507</v>
      </c>
      <c r="D60" s="3">
        <f t="shared" ref="D60:D123" si="5">IF(C60&gt;=10000,5,IF(C60&gt;=1000,6,IF(C60&gt;=100,7,IF(C60&gt;=10,8,9))))</f>
        <v>6</v>
      </c>
      <c r="F60" t="str">
        <f t="shared" ref="F60:F90" si="6">IF(B60=1,REPT(" ",D60)&amp;FIXED(C60,0,TRUE)&amp;REPT(" ",D61)&amp;FIXED(C61,0,TRUE)&amp;REPT(" ",D62)&amp;FIXED(C62,0,TRUE)&amp;REPT(" ",D63)&amp;FIXED(C63,0,TRUE)&amp;REPT(" ",D64)&amp;FIXED(C64,0,TRUE)&amp;REPT(" ",D65)&amp;FIXED(C65,0,TRUE)&amp;REPT(" ",D66)&amp;FIXED(C66,0,TRUE)&amp;REPT(" ",D67)&amp;FIXED(C67,0,TRUE),"")</f>
        <v/>
      </c>
      <c r="O60">
        <v>60</v>
      </c>
      <c r="P60" t="s">
        <v>2</v>
      </c>
    </row>
    <row r="61" spans="1:16">
      <c r="A61">
        <f t="shared" si="2"/>
        <v>59</v>
      </c>
      <c r="B61">
        <v>3</v>
      </c>
      <c r="C61" s="8">
        <v>3509</v>
      </c>
      <c r="D61" s="3">
        <f t="shared" si="5"/>
        <v>6</v>
      </c>
      <c r="F61" t="str">
        <f t="shared" si="6"/>
        <v/>
      </c>
      <c r="O61">
        <v>61</v>
      </c>
      <c r="P61" t="s">
        <v>2</v>
      </c>
    </row>
    <row r="62" spans="1:16">
      <c r="A62">
        <f t="shared" si="2"/>
        <v>60</v>
      </c>
      <c r="B62">
        <v>4</v>
      </c>
      <c r="C62" s="8">
        <v>3510</v>
      </c>
      <c r="D62" s="3">
        <f t="shared" si="5"/>
        <v>6</v>
      </c>
      <c r="F62" t="str">
        <f t="shared" si="6"/>
        <v/>
      </c>
      <c r="O62">
        <v>62</v>
      </c>
      <c r="P62" t="s">
        <v>2</v>
      </c>
    </row>
    <row r="63" spans="1:16">
      <c r="A63">
        <f t="shared" si="2"/>
        <v>61</v>
      </c>
      <c r="B63">
        <v>5</v>
      </c>
      <c r="C63" s="8">
        <v>3511</v>
      </c>
      <c r="D63" s="3">
        <f t="shared" si="5"/>
        <v>6</v>
      </c>
      <c r="F63" t="str">
        <f t="shared" si="6"/>
        <v/>
      </c>
      <c r="O63">
        <v>63</v>
      </c>
      <c r="P63" t="s">
        <v>2</v>
      </c>
    </row>
    <row r="64" spans="1:16">
      <c r="A64">
        <f t="shared" si="2"/>
        <v>62</v>
      </c>
      <c r="B64">
        <v>6</v>
      </c>
      <c r="C64" s="8">
        <v>3512</v>
      </c>
      <c r="D64" s="3">
        <f t="shared" si="5"/>
        <v>6</v>
      </c>
      <c r="F64" t="str">
        <f t="shared" si="6"/>
        <v/>
      </c>
    </row>
    <row r="65" spans="1:16">
      <c r="A65">
        <f t="shared" si="2"/>
        <v>63</v>
      </c>
      <c r="B65">
        <v>7</v>
      </c>
      <c r="C65" s="8">
        <v>3513</v>
      </c>
      <c r="D65" s="3">
        <f t="shared" si="5"/>
        <v>6</v>
      </c>
      <c r="F65" t="str">
        <f t="shared" si="6"/>
        <v/>
      </c>
    </row>
    <row r="66" spans="1:16">
      <c r="A66">
        <f t="shared" si="2"/>
        <v>64</v>
      </c>
      <c r="B66">
        <v>8</v>
      </c>
      <c r="C66" s="8">
        <v>3514</v>
      </c>
      <c r="D66" s="3">
        <f t="shared" si="5"/>
        <v>6</v>
      </c>
      <c r="F66" t="str">
        <f t="shared" si="6"/>
        <v/>
      </c>
      <c r="P66" t="s">
        <v>0</v>
      </c>
    </row>
    <row r="67" spans="1:16">
      <c r="A67">
        <f t="shared" si="2"/>
        <v>65</v>
      </c>
      <c r="B67">
        <v>1</v>
      </c>
      <c r="C67" s="8">
        <v>3515</v>
      </c>
      <c r="D67" s="3">
        <f t="shared" si="5"/>
        <v>6</v>
      </c>
      <c r="E67" s="3">
        <f>E59+1</f>
        <v>9</v>
      </c>
      <c r="F67" t="str">
        <f t="shared" si="6"/>
        <v xml:space="preserve">      3515      3516      3517      3518      3519      3520      3521      3522</v>
      </c>
      <c r="P67" t="s">
        <v>0</v>
      </c>
    </row>
    <row r="68" spans="1:16">
      <c r="A68">
        <f t="shared" si="2"/>
        <v>66</v>
      </c>
      <c r="B68">
        <v>2</v>
      </c>
      <c r="C68" s="8">
        <v>3516</v>
      </c>
      <c r="D68" s="3">
        <f t="shared" si="5"/>
        <v>6</v>
      </c>
      <c r="F68" t="str">
        <f t="shared" si="6"/>
        <v/>
      </c>
      <c r="P68" t="s">
        <v>0</v>
      </c>
    </row>
    <row r="69" spans="1:16">
      <c r="A69">
        <f t="shared" ref="A69:A132" si="7">A68+1</f>
        <v>67</v>
      </c>
      <c r="B69">
        <v>3</v>
      </c>
      <c r="C69" s="8">
        <v>3517</v>
      </c>
      <c r="D69" s="3">
        <f t="shared" si="5"/>
        <v>6</v>
      </c>
      <c r="F69" t="str">
        <f t="shared" si="6"/>
        <v/>
      </c>
      <c r="P69" t="s">
        <v>0</v>
      </c>
    </row>
    <row r="70" spans="1:16">
      <c r="A70">
        <f t="shared" si="7"/>
        <v>68</v>
      </c>
      <c r="B70">
        <v>4</v>
      </c>
      <c r="C70" s="8">
        <v>3518</v>
      </c>
      <c r="D70" s="3">
        <f t="shared" si="5"/>
        <v>6</v>
      </c>
      <c r="F70" t="str">
        <f t="shared" si="6"/>
        <v/>
      </c>
      <c r="P70" t="s">
        <v>0</v>
      </c>
    </row>
    <row r="71" spans="1:16">
      <c r="A71">
        <f t="shared" si="7"/>
        <v>69</v>
      </c>
      <c r="B71">
        <v>5</v>
      </c>
      <c r="C71" s="8">
        <v>3519</v>
      </c>
      <c r="D71" s="3">
        <f t="shared" si="5"/>
        <v>6</v>
      </c>
      <c r="F71" t="str">
        <f t="shared" si="6"/>
        <v/>
      </c>
      <c r="P71" t="s">
        <v>0</v>
      </c>
    </row>
    <row r="72" spans="1:16">
      <c r="A72">
        <f t="shared" si="7"/>
        <v>70</v>
      </c>
      <c r="B72">
        <v>6</v>
      </c>
      <c r="C72" s="8">
        <v>3520</v>
      </c>
      <c r="D72" s="3">
        <f t="shared" si="5"/>
        <v>6</v>
      </c>
      <c r="F72" t="str">
        <f t="shared" si="6"/>
        <v/>
      </c>
      <c r="P72" t="s">
        <v>0</v>
      </c>
    </row>
    <row r="73" spans="1:16">
      <c r="A73">
        <f t="shared" si="7"/>
        <v>71</v>
      </c>
      <c r="B73">
        <v>7</v>
      </c>
      <c r="C73" s="8">
        <v>3521</v>
      </c>
      <c r="D73" s="3">
        <f t="shared" si="5"/>
        <v>6</v>
      </c>
      <c r="F73" t="str">
        <f t="shared" si="6"/>
        <v/>
      </c>
      <c r="P73" t="s">
        <v>0</v>
      </c>
    </row>
    <row r="74" spans="1:16">
      <c r="A74">
        <f t="shared" si="7"/>
        <v>72</v>
      </c>
      <c r="B74">
        <v>8</v>
      </c>
      <c r="C74" s="8">
        <v>3522</v>
      </c>
      <c r="D74" s="3">
        <f t="shared" si="5"/>
        <v>6</v>
      </c>
      <c r="F74" t="str">
        <f t="shared" si="6"/>
        <v/>
      </c>
      <c r="P74" t="s">
        <v>0</v>
      </c>
    </row>
    <row r="75" spans="1:16">
      <c r="A75">
        <f t="shared" si="7"/>
        <v>73</v>
      </c>
      <c r="B75">
        <v>1</v>
      </c>
      <c r="C75" s="8">
        <v>3523</v>
      </c>
      <c r="D75" s="3">
        <f t="shared" si="5"/>
        <v>6</v>
      </c>
      <c r="E75" s="3">
        <f>E67+1</f>
        <v>10</v>
      </c>
      <c r="F75" t="str">
        <f t="shared" si="6"/>
        <v xml:space="preserve">      3523      3524      3525      3526      3527      3528      3529      3530</v>
      </c>
      <c r="P75" t="s">
        <v>0</v>
      </c>
    </row>
    <row r="76" spans="1:16">
      <c r="A76">
        <f t="shared" si="7"/>
        <v>74</v>
      </c>
      <c r="B76">
        <v>2</v>
      </c>
      <c r="C76" s="8">
        <v>3524</v>
      </c>
      <c r="D76" s="3">
        <f t="shared" si="5"/>
        <v>6</v>
      </c>
      <c r="F76" t="str">
        <f t="shared" si="6"/>
        <v/>
      </c>
      <c r="P76" t="s">
        <v>0</v>
      </c>
    </row>
    <row r="77" spans="1:16">
      <c r="A77">
        <f t="shared" si="7"/>
        <v>75</v>
      </c>
      <c r="B77">
        <v>3</v>
      </c>
      <c r="C77" s="8">
        <v>3525</v>
      </c>
      <c r="D77" s="3">
        <f t="shared" si="5"/>
        <v>6</v>
      </c>
      <c r="F77" t="str">
        <f t="shared" si="6"/>
        <v/>
      </c>
      <c r="P77" t="s">
        <v>0</v>
      </c>
    </row>
    <row r="78" spans="1:16">
      <c r="A78">
        <f t="shared" si="7"/>
        <v>76</v>
      </c>
      <c r="B78">
        <v>4</v>
      </c>
      <c r="C78" s="8">
        <v>3526</v>
      </c>
      <c r="D78" s="3">
        <f t="shared" si="5"/>
        <v>6</v>
      </c>
      <c r="F78" t="str">
        <f t="shared" si="6"/>
        <v/>
      </c>
      <c r="P78" t="s">
        <v>0</v>
      </c>
    </row>
    <row r="79" spans="1:16">
      <c r="A79">
        <f t="shared" si="7"/>
        <v>77</v>
      </c>
      <c r="B79">
        <v>5</v>
      </c>
      <c r="C79" s="8">
        <v>3527</v>
      </c>
      <c r="D79" s="3">
        <f t="shared" si="5"/>
        <v>6</v>
      </c>
      <c r="F79" t="str">
        <f t="shared" si="6"/>
        <v/>
      </c>
      <c r="P79" t="s">
        <v>0</v>
      </c>
    </row>
    <row r="80" spans="1:16">
      <c r="A80">
        <f t="shared" si="7"/>
        <v>78</v>
      </c>
      <c r="B80">
        <v>6</v>
      </c>
      <c r="C80" s="8">
        <v>3528</v>
      </c>
      <c r="D80" s="3">
        <f t="shared" si="5"/>
        <v>6</v>
      </c>
      <c r="F80" t="str">
        <f t="shared" si="6"/>
        <v/>
      </c>
      <c r="P80" t="s">
        <v>0</v>
      </c>
    </row>
    <row r="81" spans="1:16">
      <c r="A81">
        <f t="shared" si="7"/>
        <v>79</v>
      </c>
      <c r="B81">
        <v>7</v>
      </c>
      <c r="C81" s="8">
        <v>3529</v>
      </c>
      <c r="D81" s="3">
        <f t="shared" si="5"/>
        <v>6</v>
      </c>
      <c r="F81" t="str">
        <f t="shared" si="6"/>
        <v/>
      </c>
      <c r="P81" t="s">
        <v>0</v>
      </c>
    </row>
    <row r="82" spans="1:16">
      <c r="A82">
        <f t="shared" si="7"/>
        <v>80</v>
      </c>
      <c r="B82">
        <v>8</v>
      </c>
      <c r="C82" s="8">
        <v>3530</v>
      </c>
      <c r="D82" s="3">
        <f t="shared" si="5"/>
        <v>6</v>
      </c>
      <c r="F82" t="str">
        <f t="shared" si="6"/>
        <v/>
      </c>
      <c r="P82" t="s">
        <v>0</v>
      </c>
    </row>
    <row r="83" spans="1:16">
      <c r="A83">
        <f t="shared" si="7"/>
        <v>81</v>
      </c>
      <c r="B83">
        <v>1</v>
      </c>
      <c r="C83" s="8">
        <v>3531</v>
      </c>
      <c r="D83" s="3">
        <f t="shared" si="5"/>
        <v>6</v>
      </c>
      <c r="E83" s="3">
        <f>E75+1</f>
        <v>11</v>
      </c>
      <c r="F83" t="str">
        <f t="shared" si="6"/>
        <v xml:space="preserve">      3531      3532      3533      3534      3535      3536      3537      3557</v>
      </c>
      <c r="P83" t="s">
        <v>0</v>
      </c>
    </row>
    <row r="84" spans="1:16">
      <c r="A84">
        <f t="shared" si="7"/>
        <v>82</v>
      </c>
      <c r="B84">
        <v>2</v>
      </c>
      <c r="C84" s="8">
        <v>3532</v>
      </c>
      <c r="D84" s="3">
        <f t="shared" si="5"/>
        <v>6</v>
      </c>
      <c r="F84" t="str">
        <f t="shared" si="6"/>
        <v/>
      </c>
      <c r="P84" t="s">
        <v>0</v>
      </c>
    </row>
    <row r="85" spans="1:16">
      <c r="A85">
        <f t="shared" si="7"/>
        <v>83</v>
      </c>
      <c r="B85">
        <v>3</v>
      </c>
      <c r="C85" s="8">
        <v>3533</v>
      </c>
      <c r="D85" s="3">
        <f t="shared" si="5"/>
        <v>6</v>
      </c>
      <c r="F85" t="str">
        <f t="shared" si="6"/>
        <v/>
      </c>
      <c r="P85" t="s">
        <v>0</v>
      </c>
    </row>
    <row r="86" spans="1:16">
      <c r="A86">
        <f t="shared" si="7"/>
        <v>84</v>
      </c>
      <c r="B86">
        <v>4</v>
      </c>
      <c r="C86" s="8">
        <v>3534</v>
      </c>
      <c r="D86" s="3">
        <f t="shared" si="5"/>
        <v>6</v>
      </c>
      <c r="F86" t="str">
        <f t="shared" si="6"/>
        <v/>
      </c>
      <c r="P86" t="s">
        <v>0</v>
      </c>
    </row>
    <row r="87" spans="1:16">
      <c r="A87">
        <f t="shared" si="7"/>
        <v>85</v>
      </c>
      <c r="B87">
        <v>5</v>
      </c>
      <c r="C87" s="8">
        <v>3535</v>
      </c>
      <c r="D87" s="3">
        <f t="shared" si="5"/>
        <v>6</v>
      </c>
      <c r="F87" t="str">
        <f t="shared" si="6"/>
        <v/>
      </c>
      <c r="P87" t="s">
        <v>0</v>
      </c>
    </row>
    <row r="88" spans="1:16">
      <c r="A88">
        <f t="shared" si="7"/>
        <v>86</v>
      </c>
      <c r="B88">
        <v>6</v>
      </c>
      <c r="C88" s="8">
        <v>3536</v>
      </c>
      <c r="D88" s="3">
        <f t="shared" si="5"/>
        <v>6</v>
      </c>
      <c r="F88" t="str">
        <f t="shared" si="6"/>
        <v/>
      </c>
      <c r="P88" t="s">
        <v>0</v>
      </c>
    </row>
    <row r="89" spans="1:16">
      <c r="A89">
        <f t="shared" si="7"/>
        <v>87</v>
      </c>
      <c r="B89">
        <v>7</v>
      </c>
      <c r="C89" s="8">
        <v>3537</v>
      </c>
      <c r="D89" s="3">
        <f t="shared" si="5"/>
        <v>6</v>
      </c>
      <c r="F89" t="str">
        <f t="shared" si="6"/>
        <v/>
      </c>
      <c r="P89" t="s">
        <v>0</v>
      </c>
    </row>
    <row r="90" spans="1:16">
      <c r="A90">
        <f t="shared" si="7"/>
        <v>88</v>
      </c>
      <c r="B90">
        <v>8</v>
      </c>
      <c r="C90" s="8">
        <v>3557</v>
      </c>
      <c r="D90" s="3">
        <f t="shared" si="5"/>
        <v>6</v>
      </c>
      <c r="F90" t="str">
        <f t="shared" si="6"/>
        <v/>
      </c>
      <c r="P90" t="s">
        <v>0</v>
      </c>
    </row>
    <row r="91" spans="1:16">
      <c r="A91">
        <f t="shared" si="7"/>
        <v>89</v>
      </c>
      <c r="B91">
        <v>1</v>
      </c>
      <c r="C91" s="8">
        <v>3558</v>
      </c>
      <c r="D91" s="3">
        <f t="shared" si="5"/>
        <v>6</v>
      </c>
      <c r="E91" s="3">
        <f>E83+1</f>
        <v>12</v>
      </c>
      <c r="F91" t="str">
        <f>IF(B91=1,REPT(" ",D91)&amp;FIXED(C91,0,TRUE)&amp;REPT(" ",D92)&amp;FIXED(C92,0,TRUE)&amp;REPT(" ",D93)&amp;FIXED(C93,0,TRUE)&amp;REPT(" ",D94)&amp;FIXED(C94,0,TRUE)&amp;REPT(" ",D95)&amp;FIXED(C95,0,TRUE)&amp;REPT(" ",D96)&amp;FIXED(C96,0,TRUE)&amp;REPT(" ",D97)&amp;FIXED(C97,0,TRUE)&amp;REPT(" ",D98)&amp;FIXED(C98,0,TRUE),"")</f>
        <v xml:space="preserve">      3558      3560      3561      3562      3563      3564      3566      3567</v>
      </c>
      <c r="P91" t="s">
        <v>0</v>
      </c>
    </row>
    <row r="92" spans="1:16">
      <c r="A92">
        <f t="shared" si="7"/>
        <v>90</v>
      </c>
      <c r="B92">
        <v>2</v>
      </c>
      <c r="C92" s="8">
        <v>3560</v>
      </c>
      <c r="D92" s="3">
        <f t="shared" si="5"/>
        <v>6</v>
      </c>
      <c r="F92" t="str">
        <f t="shared" ref="F92:F155" si="8">IF(B92=1,REPT(" ",D92)&amp;FIXED(C92,0,TRUE)&amp;REPT(" ",D93)&amp;FIXED(C93,0,TRUE)&amp;REPT(" ",D94)&amp;FIXED(C94,0,TRUE)&amp;REPT(" ",D95)&amp;FIXED(C95,0,TRUE)&amp;REPT(" ",D96)&amp;FIXED(C96,0,TRUE)&amp;REPT(" ",D97)&amp;FIXED(C97,0,TRUE)&amp;REPT(" ",D98)&amp;FIXED(C98,0,TRUE)&amp;REPT(" ",D99)&amp;FIXED(C99,0,TRUE),"")</f>
        <v/>
      </c>
      <c r="P92" t="s">
        <v>0</v>
      </c>
    </row>
    <row r="93" spans="1:16">
      <c r="A93">
        <f t="shared" si="7"/>
        <v>91</v>
      </c>
      <c r="B93">
        <v>3</v>
      </c>
      <c r="C93" s="8">
        <v>3561</v>
      </c>
      <c r="D93" s="3">
        <f t="shared" si="5"/>
        <v>6</v>
      </c>
      <c r="F93" t="str">
        <f t="shared" si="8"/>
        <v/>
      </c>
      <c r="P93" t="s">
        <v>0</v>
      </c>
    </row>
    <row r="94" spans="1:16">
      <c r="A94">
        <f t="shared" si="7"/>
        <v>92</v>
      </c>
      <c r="B94">
        <v>4</v>
      </c>
      <c r="C94" s="8">
        <v>3562</v>
      </c>
      <c r="D94" s="3">
        <f t="shared" si="5"/>
        <v>6</v>
      </c>
      <c r="F94" t="str">
        <f t="shared" si="8"/>
        <v/>
      </c>
      <c r="P94" t="s">
        <v>0</v>
      </c>
    </row>
    <row r="95" spans="1:16">
      <c r="A95">
        <f t="shared" si="7"/>
        <v>93</v>
      </c>
      <c r="B95">
        <v>5</v>
      </c>
      <c r="C95" s="8">
        <v>3563</v>
      </c>
      <c r="D95" s="3">
        <f t="shared" si="5"/>
        <v>6</v>
      </c>
      <c r="F95" t="str">
        <f t="shared" si="8"/>
        <v/>
      </c>
      <c r="P95" t="s">
        <v>0</v>
      </c>
    </row>
    <row r="96" spans="1:16">
      <c r="A96">
        <f t="shared" si="7"/>
        <v>94</v>
      </c>
      <c r="B96">
        <v>6</v>
      </c>
      <c r="C96" s="8">
        <v>3564</v>
      </c>
      <c r="D96" s="3">
        <f t="shared" si="5"/>
        <v>6</v>
      </c>
      <c r="F96" t="str">
        <f t="shared" si="8"/>
        <v/>
      </c>
      <c r="P96" t="s">
        <v>0</v>
      </c>
    </row>
    <row r="97" spans="1:16">
      <c r="A97">
        <f t="shared" si="7"/>
        <v>95</v>
      </c>
      <c r="B97">
        <v>7</v>
      </c>
      <c r="C97" s="8">
        <v>3566</v>
      </c>
      <c r="D97" s="3">
        <f t="shared" si="5"/>
        <v>6</v>
      </c>
      <c r="F97" t="str">
        <f t="shared" si="8"/>
        <v/>
      </c>
      <c r="P97" t="s">
        <v>0</v>
      </c>
    </row>
    <row r="98" spans="1:16">
      <c r="A98">
        <f t="shared" si="7"/>
        <v>96</v>
      </c>
      <c r="B98">
        <v>8</v>
      </c>
      <c r="C98" s="8">
        <v>3567</v>
      </c>
      <c r="D98" s="3">
        <f t="shared" si="5"/>
        <v>6</v>
      </c>
      <c r="F98" t="str">
        <f t="shared" si="8"/>
        <v/>
      </c>
      <c r="P98" t="s">
        <v>0</v>
      </c>
    </row>
    <row r="99" spans="1:16">
      <c r="A99">
        <f t="shared" si="7"/>
        <v>97</v>
      </c>
      <c r="B99">
        <v>1</v>
      </c>
      <c r="C99" s="8">
        <v>3568</v>
      </c>
      <c r="D99" s="3">
        <f t="shared" si="5"/>
        <v>6</v>
      </c>
      <c r="E99" s="3">
        <f>E91+1</f>
        <v>13</v>
      </c>
      <c r="F99" t="str">
        <f t="shared" si="8"/>
        <v xml:space="preserve">      3568      3569      3570      3572      3574      3574      3575      3575</v>
      </c>
      <c r="P99" t="s">
        <v>0</v>
      </c>
    </row>
    <row r="100" spans="1:16">
      <c r="A100">
        <f t="shared" si="7"/>
        <v>98</v>
      </c>
      <c r="B100">
        <v>2</v>
      </c>
      <c r="C100" s="8">
        <v>3569</v>
      </c>
      <c r="D100" s="3">
        <f t="shared" si="5"/>
        <v>6</v>
      </c>
      <c r="F100" t="str">
        <f t="shared" si="8"/>
        <v/>
      </c>
      <c r="P100" t="s">
        <v>0</v>
      </c>
    </row>
    <row r="101" spans="1:16">
      <c r="A101">
        <f t="shared" si="7"/>
        <v>99</v>
      </c>
      <c r="B101">
        <v>3</v>
      </c>
      <c r="C101" s="8">
        <v>3570</v>
      </c>
      <c r="D101" s="3">
        <f t="shared" si="5"/>
        <v>6</v>
      </c>
      <c r="F101" t="str">
        <f t="shared" si="8"/>
        <v/>
      </c>
      <c r="P101" t="s">
        <v>0</v>
      </c>
    </row>
    <row r="102" spans="1:16">
      <c r="A102">
        <f t="shared" si="7"/>
        <v>100</v>
      </c>
      <c r="B102">
        <v>4</v>
      </c>
      <c r="C102" s="8">
        <v>3572</v>
      </c>
      <c r="D102" s="3">
        <f t="shared" si="5"/>
        <v>6</v>
      </c>
      <c r="F102" t="str">
        <f t="shared" si="8"/>
        <v/>
      </c>
      <c r="P102" t="s">
        <v>0</v>
      </c>
    </row>
    <row r="103" spans="1:16">
      <c r="A103">
        <f t="shared" si="7"/>
        <v>101</v>
      </c>
      <c r="B103">
        <v>5</v>
      </c>
      <c r="C103" s="8">
        <v>3574</v>
      </c>
      <c r="D103" s="3">
        <f t="shared" si="5"/>
        <v>6</v>
      </c>
      <c r="F103" t="str">
        <f t="shared" si="8"/>
        <v/>
      </c>
      <c r="P103" t="s">
        <v>0</v>
      </c>
    </row>
    <row r="104" spans="1:16">
      <c r="A104">
        <f t="shared" si="7"/>
        <v>102</v>
      </c>
      <c r="B104">
        <v>6</v>
      </c>
      <c r="C104" s="8">
        <v>3574</v>
      </c>
      <c r="D104" s="3">
        <f t="shared" si="5"/>
        <v>6</v>
      </c>
      <c r="F104" t="str">
        <f t="shared" si="8"/>
        <v/>
      </c>
      <c r="P104" t="s">
        <v>0</v>
      </c>
    </row>
    <row r="105" spans="1:16">
      <c r="A105">
        <f t="shared" si="7"/>
        <v>103</v>
      </c>
      <c r="B105">
        <v>7</v>
      </c>
      <c r="C105" s="8">
        <v>3575</v>
      </c>
      <c r="D105" s="3">
        <f t="shared" si="5"/>
        <v>6</v>
      </c>
      <c r="F105" t="str">
        <f t="shared" si="8"/>
        <v/>
      </c>
      <c r="P105" t="s">
        <v>0</v>
      </c>
    </row>
    <row r="106" spans="1:16">
      <c r="A106">
        <f t="shared" si="7"/>
        <v>104</v>
      </c>
      <c r="B106">
        <v>8</v>
      </c>
      <c r="C106" s="8">
        <v>3575</v>
      </c>
      <c r="D106" s="3">
        <f t="shared" si="5"/>
        <v>6</v>
      </c>
      <c r="F106" t="str">
        <f t="shared" si="8"/>
        <v/>
      </c>
      <c r="P106" t="s">
        <v>0</v>
      </c>
    </row>
    <row r="107" spans="1:16">
      <c r="A107">
        <f t="shared" si="7"/>
        <v>105</v>
      </c>
      <c r="B107">
        <v>1</v>
      </c>
      <c r="C107" s="8">
        <v>3576</v>
      </c>
      <c r="D107" s="3">
        <f t="shared" si="5"/>
        <v>6</v>
      </c>
      <c r="E107" s="3">
        <f>E99+1</f>
        <v>14</v>
      </c>
      <c r="F107" t="str">
        <f t="shared" si="8"/>
        <v xml:space="preserve">      3576      3576      3577         0         0         0         0         0</v>
      </c>
      <c r="P107" t="s">
        <v>0</v>
      </c>
    </row>
    <row r="108" spans="1:16">
      <c r="A108">
        <f t="shared" si="7"/>
        <v>106</v>
      </c>
      <c r="B108">
        <v>2</v>
      </c>
      <c r="C108" s="8">
        <v>3576</v>
      </c>
      <c r="D108" s="3">
        <f t="shared" si="5"/>
        <v>6</v>
      </c>
      <c r="F108" t="str">
        <f t="shared" si="8"/>
        <v/>
      </c>
      <c r="P108" t="s">
        <v>0</v>
      </c>
    </row>
    <row r="109" spans="1:16">
      <c r="A109">
        <f t="shared" si="7"/>
        <v>107</v>
      </c>
      <c r="B109">
        <v>3</v>
      </c>
      <c r="C109" s="8">
        <v>3577</v>
      </c>
      <c r="D109" s="3">
        <f t="shared" si="5"/>
        <v>6</v>
      </c>
      <c r="F109" t="str">
        <f t="shared" si="8"/>
        <v/>
      </c>
      <c r="P109" t="s">
        <v>0</v>
      </c>
    </row>
    <row r="110" spans="1:16">
      <c r="A110">
        <f t="shared" si="7"/>
        <v>108</v>
      </c>
      <c r="B110">
        <v>4</v>
      </c>
      <c r="D110" s="3">
        <f t="shared" si="5"/>
        <v>9</v>
      </c>
      <c r="F110" t="str">
        <f t="shared" si="8"/>
        <v/>
      </c>
      <c r="P110" t="s">
        <v>0</v>
      </c>
    </row>
    <row r="111" spans="1:16">
      <c r="A111">
        <f t="shared" si="7"/>
        <v>109</v>
      </c>
      <c r="B111">
        <v>5</v>
      </c>
      <c r="D111" s="3">
        <f t="shared" si="5"/>
        <v>9</v>
      </c>
      <c r="F111" t="str">
        <f t="shared" si="8"/>
        <v/>
      </c>
      <c r="P111" t="s">
        <v>0</v>
      </c>
    </row>
    <row r="112" spans="1:16">
      <c r="A112">
        <f t="shared" si="7"/>
        <v>110</v>
      </c>
      <c r="B112">
        <v>6</v>
      </c>
      <c r="D112" s="3">
        <f t="shared" si="5"/>
        <v>9</v>
      </c>
      <c r="F112" t="str">
        <f t="shared" si="8"/>
        <v/>
      </c>
      <c r="P112" t="s">
        <v>0</v>
      </c>
    </row>
    <row r="113" spans="1:16">
      <c r="A113">
        <f t="shared" si="7"/>
        <v>111</v>
      </c>
      <c r="B113">
        <v>7</v>
      </c>
      <c r="D113" s="3">
        <f t="shared" si="5"/>
        <v>9</v>
      </c>
      <c r="F113" t="str">
        <f t="shared" si="8"/>
        <v/>
      </c>
      <c r="P113" t="s">
        <v>0</v>
      </c>
    </row>
    <row r="114" spans="1:16">
      <c r="A114">
        <f t="shared" si="7"/>
        <v>112</v>
      </c>
      <c r="B114">
        <v>8</v>
      </c>
      <c r="D114" s="3">
        <f t="shared" si="5"/>
        <v>9</v>
      </c>
      <c r="F114" t="str">
        <f t="shared" si="8"/>
        <v/>
      </c>
      <c r="P114" t="s">
        <v>0</v>
      </c>
    </row>
    <row r="115" spans="1:16">
      <c r="A115">
        <f t="shared" si="7"/>
        <v>113</v>
      </c>
      <c r="B115">
        <v>1</v>
      </c>
      <c r="D115" s="3">
        <f t="shared" si="5"/>
        <v>9</v>
      </c>
      <c r="E115" s="3">
        <f>E107+1</f>
        <v>15</v>
      </c>
      <c r="F115" t="str">
        <f t="shared" si="8"/>
        <v xml:space="preserve">         0         0         0         0         0         0         0         0</v>
      </c>
      <c r="P115" t="s">
        <v>0</v>
      </c>
    </row>
    <row r="116" spans="1:16">
      <c r="A116">
        <f t="shared" si="7"/>
        <v>114</v>
      </c>
      <c r="B116">
        <v>2</v>
      </c>
      <c r="D116" s="3">
        <f t="shared" si="5"/>
        <v>9</v>
      </c>
      <c r="F116" t="str">
        <f t="shared" si="8"/>
        <v/>
      </c>
      <c r="P116" t="s">
        <v>0</v>
      </c>
    </row>
    <row r="117" spans="1:16">
      <c r="A117">
        <f t="shared" si="7"/>
        <v>115</v>
      </c>
      <c r="B117">
        <v>3</v>
      </c>
      <c r="D117" s="3">
        <f t="shared" si="5"/>
        <v>9</v>
      </c>
      <c r="F117" t="str">
        <f t="shared" si="8"/>
        <v/>
      </c>
      <c r="P117" t="s">
        <v>0</v>
      </c>
    </row>
    <row r="118" spans="1:16">
      <c r="A118">
        <f t="shared" si="7"/>
        <v>116</v>
      </c>
      <c r="B118">
        <v>4</v>
      </c>
      <c r="D118" s="3">
        <f t="shared" si="5"/>
        <v>9</v>
      </c>
      <c r="F118" t="str">
        <f t="shared" si="8"/>
        <v/>
      </c>
      <c r="P118" t="s">
        <v>0</v>
      </c>
    </row>
    <row r="119" spans="1:16">
      <c r="A119">
        <f t="shared" si="7"/>
        <v>117</v>
      </c>
      <c r="B119">
        <v>5</v>
      </c>
      <c r="D119" s="3">
        <f t="shared" si="5"/>
        <v>9</v>
      </c>
      <c r="F119" t="str">
        <f t="shared" si="8"/>
        <v/>
      </c>
      <c r="P119" t="s">
        <v>0</v>
      </c>
    </row>
    <row r="120" spans="1:16">
      <c r="A120">
        <f t="shared" si="7"/>
        <v>118</v>
      </c>
      <c r="B120">
        <v>6</v>
      </c>
      <c r="D120" s="3">
        <f t="shared" si="5"/>
        <v>9</v>
      </c>
      <c r="F120" t="str">
        <f t="shared" si="8"/>
        <v/>
      </c>
      <c r="P120" t="s">
        <v>0</v>
      </c>
    </row>
    <row r="121" spans="1:16">
      <c r="A121">
        <f t="shared" si="7"/>
        <v>119</v>
      </c>
      <c r="B121">
        <v>7</v>
      </c>
      <c r="D121" s="3">
        <f t="shared" si="5"/>
        <v>9</v>
      </c>
      <c r="F121" t="str">
        <f t="shared" si="8"/>
        <v/>
      </c>
      <c r="P121" t="s">
        <v>0</v>
      </c>
    </row>
    <row r="122" spans="1:16">
      <c r="A122">
        <f t="shared" si="7"/>
        <v>120</v>
      </c>
      <c r="B122">
        <v>8</v>
      </c>
      <c r="D122" s="3">
        <f t="shared" si="5"/>
        <v>9</v>
      </c>
      <c r="F122" t="str">
        <f t="shared" si="8"/>
        <v/>
      </c>
      <c r="P122" t="s">
        <v>0</v>
      </c>
    </row>
    <row r="123" spans="1:16">
      <c r="A123">
        <f t="shared" si="7"/>
        <v>121</v>
      </c>
      <c r="B123">
        <v>1</v>
      </c>
      <c r="D123" s="3">
        <f t="shared" si="5"/>
        <v>9</v>
      </c>
      <c r="E123" s="3">
        <f>E115+1</f>
        <v>16</v>
      </c>
      <c r="F123" t="str">
        <f t="shared" si="8"/>
        <v xml:space="preserve">         0         0         0         0         0         0         0         0</v>
      </c>
      <c r="P123" t="s">
        <v>0</v>
      </c>
    </row>
    <row r="124" spans="1:16">
      <c r="A124">
        <f t="shared" si="7"/>
        <v>122</v>
      </c>
      <c r="B124">
        <v>2</v>
      </c>
      <c r="D124" s="3">
        <f t="shared" ref="D124:D187" si="9">IF(C124&gt;=10000,5,IF(C124&gt;=1000,6,IF(C124&gt;=100,7,IF(C124&gt;=10,8,9))))</f>
        <v>9</v>
      </c>
      <c r="F124" t="str">
        <f t="shared" si="8"/>
        <v/>
      </c>
      <c r="P124" t="s">
        <v>0</v>
      </c>
    </row>
    <row r="125" spans="1:16">
      <c r="A125">
        <f t="shared" si="7"/>
        <v>123</v>
      </c>
      <c r="B125">
        <v>3</v>
      </c>
      <c r="D125" s="3">
        <f t="shared" si="9"/>
        <v>9</v>
      </c>
      <c r="F125" t="str">
        <f t="shared" si="8"/>
        <v/>
      </c>
      <c r="P125" t="s">
        <v>0</v>
      </c>
    </row>
    <row r="126" spans="1:16">
      <c r="A126">
        <f t="shared" si="7"/>
        <v>124</v>
      </c>
      <c r="B126">
        <v>4</v>
      </c>
      <c r="D126" s="3">
        <f t="shared" si="9"/>
        <v>9</v>
      </c>
      <c r="F126" t="str">
        <f t="shared" si="8"/>
        <v/>
      </c>
      <c r="P126" t="s">
        <v>0</v>
      </c>
    </row>
    <row r="127" spans="1:16">
      <c r="A127">
        <f t="shared" si="7"/>
        <v>125</v>
      </c>
      <c r="B127">
        <v>5</v>
      </c>
      <c r="D127" s="3">
        <f t="shared" si="9"/>
        <v>9</v>
      </c>
      <c r="F127" t="str">
        <f t="shared" si="8"/>
        <v/>
      </c>
      <c r="P127" t="s">
        <v>0</v>
      </c>
    </row>
    <row r="128" spans="1:16">
      <c r="A128">
        <f t="shared" si="7"/>
        <v>126</v>
      </c>
      <c r="B128">
        <v>6</v>
      </c>
      <c r="D128" s="3">
        <f t="shared" si="9"/>
        <v>9</v>
      </c>
      <c r="F128" t="str">
        <f t="shared" si="8"/>
        <v/>
      </c>
      <c r="P128" t="s">
        <v>0</v>
      </c>
    </row>
    <row r="129" spans="1:16">
      <c r="A129">
        <f t="shared" si="7"/>
        <v>127</v>
      </c>
      <c r="B129">
        <v>7</v>
      </c>
      <c r="D129" s="3">
        <f t="shared" si="9"/>
        <v>9</v>
      </c>
      <c r="F129" t="str">
        <f t="shared" si="8"/>
        <v/>
      </c>
      <c r="P129" t="s">
        <v>0</v>
      </c>
    </row>
    <row r="130" spans="1:16">
      <c r="A130">
        <f t="shared" si="7"/>
        <v>128</v>
      </c>
      <c r="B130">
        <v>8</v>
      </c>
      <c r="D130" s="3">
        <f t="shared" si="9"/>
        <v>9</v>
      </c>
      <c r="F130" t="str">
        <f t="shared" si="8"/>
        <v/>
      </c>
      <c r="P130" t="s">
        <v>0</v>
      </c>
    </row>
    <row r="131" spans="1:16">
      <c r="A131">
        <f t="shared" si="7"/>
        <v>129</v>
      </c>
      <c r="B131">
        <v>1</v>
      </c>
      <c r="D131" s="3">
        <f t="shared" si="9"/>
        <v>9</v>
      </c>
      <c r="E131" s="3">
        <f>E123+1</f>
        <v>17</v>
      </c>
      <c r="F131" t="str">
        <f t="shared" si="8"/>
        <v xml:space="preserve">         0         0         0         0         0         0         0         0</v>
      </c>
      <c r="P131" t="s">
        <v>0</v>
      </c>
    </row>
    <row r="132" spans="1:16">
      <c r="A132">
        <f t="shared" si="7"/>
        <v>130</v>
      </c>
      <c r="B132">
        <v>2</v>
      </c>
      <c r="D132" s="3">
        <f t="shared" si="9"/>
        <v>9</v>
      </c>
      <c r="F132" t="str">
        <f t="shared" si="8"/>
        <v/>
      </c>
      <c r="P132" t="s">
        <v>0</v>
      </c>
    </row>
    <row r="133" spans="1:16">
      <c r="A133">
        <f t="shared" ref="A133:A196" si="10">A132+1</f>
        <v>131</v>
      </c>
      <c r="B133">
        <v>3</v>
      </c>
      <c r="D133" s="3">
        <f t="shared" si="9"/>
        <v>9</v>
      </c>
      <c r="F133" t="str">
        <f t="shared" si="8"/>
        <v/>
      </c>
      <c r="P133" t="s">
        <v>0</v>
      </c>
    </row>
    <row r="134" spans="1:16">
      <c r="A134">
        <f t="shared" si="10"/>
        <v>132</v>
      </c>
      <c r="B134">
        <v>4</v>
      </c>
      <c r="D134" s="3">
        <f t="shared" si="9"/>
        <v>9</v>
      </c>
      <c r="F134" t="str">
        <f t="shared" si="8"/>
        <v/>
      </c>
      <c r="P134" t="s">
        <v>0</v>
      </c>
    </row>
    <row r="135" spans="1:16">
      <c r="A135">
        <f t="shared" si="10"/>
        <v>133</v>
      </c>
      <c r="B135">
        <v>5</v>
      </c>
      <c r="D135" s="3">
        <f t="shared" si="9"/>
        <v>9</v>
      </c>
      <c r="F135" t="str">
        <f t="shared" si="8"/>
        <v/>
      </c>
      <c r="P135" t="s">
        <v>0</v>
      </c>
    </row>
    <row r="136" spans="1:16">
      <c r="A136">
        <f t="shared" si="10"/>
        <v>134</v>
      </c>
      <c r="B136">
        <v>6</v>
      </c>
      <c r="D136" s="3">
        <f t="shared" si="9"/>
        <v>9</v>
      </c>
      <c r="F136" t="str">
        <f t="shared" si="8"/>
        <v/>
      </c>
      <c r="P136" t="s">
        <v>0</v>
      </c>
    </row>
    <row r="137" spans="1:16">
      <c r="A137">
        <f t="shared" si="10"/>
        <v>135</v>
      </c>
      <c r="B137">
        <v>7</v>
      </c>
      <c r="D137" s="3">
        <f t="shared" si="9"/>
        <v>9</v>
      </c>
      <c r="F137" t="str">
        <f t="shared" si="8"/>
        <v/>
      </c>
      <c r="P137" t="s">
        <v>0</v>
      </c>
    </row>
    <row r="138" spans="1:16">
      <c r="A138">
        <f t="shared" si="10"/>
        <v>136</v>
      </c>
      <c r="B138">
        <v>8</v>
      </c>
      <c r="D138" s="3">
        <f t="shared" si="9"/>
        <v>9</v>
      </c>
      <c r="F138" t="str">
        <f t="shared" si="8"/>
        <v/>
      </c>
      <c r="P138" t="s">
        <v>0</v>
      </c>
    </row>
    <row r="139" spans="1:16">
      <c r="A139">
        <f t="shared" si="10"/>
        <v>137</v>
      </c>
      <c r="B139">
        <v>1</v>
      </c>
      <c r="D139" s="3">
        <f t="shared" si="9"/>
        <v>9</v>
      </c>
      <c r="E139" s="3">
        <f>E131+1</f>
        <v>18</v>
      </c>
      <c r="F139" t="str">
        <f t="shared" si="8"/>
        <v xml:space="preserve">         0         0         0         0         0         0         0         0</v>
      </c>
      <c r="P139" t="s">
        <v>0</v>
      </c>
    </row>
    <row r="140" spans="1:16">
      <c r="A140">
        <f t="shared" si="10"/>
        <v>138</v>
      </c>
      <c r="B140">
        <v>2</v>
      </c>
      <c r="D140" s="3">
        <f t="shared" si="9"/>
        <v>9</v>
      </c>
      <c r="F140" t="str">
        <f t="shared" si="8"/>
        <v/>
      </c>
      <c r="P140" t="s">
        <v>0</v>
      </c>
    </row>
    <row r="141" spans="1:16">
      <c r="A141">
        <f t="shared" si="10"/>
        <v>139</v>
      </c>
      <c r="B141">
        <v>3</v>
      </c>
      <c r="D141" s="3">
        <f t="shared" si="9"/>
        <v>9</v>
      </c>
      <c r="F141" t="str">
        <f t="shared" si="8"/>
        <v/>
      </c>
      <c r="P141" t="s">
        <v>0</v>
      </c>
    </row>
    <row r="142" spans="1:16">
      <c r="A142">
        <f t="shared" si="10"/>
        <v>140</v>
      </c>
      <c r="B142">
        <v>4</v>
      </c>
      <c r="D142" s="3">
        <f t="shared" si="9"/>
        <v>9</v>
      </c>
      <c r="F142" t="str">
        <f t="shared" si="8"/>
        <v/>
      </c>
      <c r="P142" t="s">
        <v>0</v>
      </c>
    </row>
    <row r="143" spans="1:16">
      <c r="A143">
        <f t="shared" si="10"/>
        <v>141</v>
      </c>
      <c r="B143">
        <v>5</v>
      </c>
      <c r="D143" s="3">
        <f t="shared" si="9"/>
        <v>9</v>
      </c>
      <c r="F143" t="str">
        <f t="shared" si="8"/>
        <v/>
      </c>
      <c r="P143" t="s">
        <v>0</v>
      </c>
    </row>
    <row r="144" spans="1:16">
      <c r="A144">
        <f t="shared" si="10"/>
        <v>142</v>
      </c>
      <c r="B144">
        <v>6</v>
      </c>
      <c r="D144" s="3">
        <f t="shared" si="9"/>
        <v>9</v>
      </c>
      <c r="F144" t="str">
        <f t="shared" si="8"/>
        <v/>
      </c>
      <c r="P144" t="s">
        <v>0</v>
      </c>
    </row>
    <row r="145" spans="1:16">
      <c r="A145">
        <f t="shared" si="10"/>
        <v>143</v>
      </c>
      <c r="B145">
        <v>7</v>
      </c>
      <c r="D145" s="3">
        <f t="shared" si="9"/>
        <v>9</v>
      </c>
      <c r="F145" t="str">
        <f t="shared" si="8"/>
        <v/>
      </c>
      <c r="P145" t="s">
        <v>0</v>
      </c>
    </row>
    <row r="146" spans="1:16">
      <c r="A146">
        <f t="shared" si="10"/>
        <v>144</v>
      </c>
      <c r="B146">
        <v>8</v>
      </c>
      <c r="D146" s="3">
        <f t="shared" si="9"/>
        <v>9</v>
      </c>
      <c r="F146" t="str">
        <f t="shared" si="8"/>
        <v/>
      </c>
      <c r="P146" t="s">
        <v>0</v>
      </c>
    </row>
    <row r="147" spans="1:16">
      <c r="A147">
        <f t="shared" si="10"/>
        <v>145</v>
      </c>
      <c r="B147">
        <v>1</v>
      </c>
      <c r="D147" s="3">
        <f t="shared" si="9"/>
        <v>9</v>
      </c>
      <c r="E147" s="3">
        <f>E139+1</f>
        <v>19</v>
      </c>
      <c r="F147" t="str">
        <f t="shared" si="8"/>
        <v xml:space="preserve">         0         0         0         0         0         0         0         0</v>
      </c>
      <c r="P147" t="s">
        <v>0</v>
      </c>
    </row>
    <row r="148" spans="1:16">
      <c r="A148">
        <f t="shared" si="10"/>
        <v>146</v>
      </c>
      <c r="B148">
        <v>2</v>
      </c>
      <c r="D148" s="3">
        <f t="shared" si="9"/>
        <v>9</v>
      </c>
      <c r="F148" t="str">
        <f t="shared" si="8"/>
        <v/>
      </c>
      <c r="P148" t="s">
        <v>0</v>
      </c>
    </row>
    <row r="149" spans="1:16">
      <c r="A149">
        <f t="shared" si="10"/>
        <v>147</v>
      </c>
      <c r="B149">
        <v>3</v>
      </c>
      <c r="D149" s="3">
        <f t="shared" si="9"/>
        <v>9</v>
      </c>
      <c r="F149" t="str">
        <f t="shared" si="8"/>
        <v/>
      </c>
      <c r="P149" t="s">
        <v>0</v>
      </c>
    </row>
    <row r="150" spans="1:16">
      <c r="A150">
        <f t="shared" si="10"/>
        <v>148</v>
      </c>
      <c r="B150">
        <v>4</v>
      </c>
      <c r="D150" s="3">
        <f t="shared" si="9"/>
        <v>9</v>
      </c>
      <c r="F150" t="str">
        <f t="shared" si="8"/>
        <v/>
      </c>
      <c r="P150" t="s">
        <v>0</v>
      </c>
    </row>
    <row r="151" spans="1:16">
      <c r="A151">
        <f t="shared" si="10"/>
        <v>149</v>
      </c>
      <c r="B151">
        <v>5</v>
      </c>
      <c r="D151" s="3">
        <f t="shared" si="9"/>
        <v>9</v>
      </c>
      <c r="F151" t="str">
        <f t="shared" si="8"/>
        <v/>
      </c>
      <c r="P151" t="s">
        <v>0</v>
      </c>
    </row>
    <row r="152" spans="1:16">
      <c r="A152">
        <f t="shared" si="10"/>
        <v>150</v>
      </c>
      <c r="B152">
        <v>6</v>
      </c>
      <c r="D152" s="3">
        <f t="shared" si="9"/>
        <v>9</v>
      </c>
      <c r="F152" t="str">
        <f t="shared" si="8"/>
        <v/>
      </c>
      <c r="P152" t="s">
        <v>0</v>
      </c>
    </row>
    <row r="153" spans="1:16">
      <c r="A153">
        <f t="shared" si="10"/>
        <v>151</v>
      </c>
      <c r="B153">
        <v>7</v>
      </c>
      <c r="D153" s="3">
        <f t="shared" si="9"/>
        <v>9</v>
      </c>
      <c r="F153" t="str">
        <f t="shared" si="8"/>
        <v/>
      </c>
      <c r="P153" t="s">
        <v>0</v>
      </c>
    </row>
    <row r="154" spans="1:16">
      <c r="A154">
        <f t="shared" si="10"/>
        <v>152</v>
      </c>
      <c r="B154">
        <v>8</v>
      </c>
      <c r="D154" s="3">
        <f t="shared" si="9"/>
        <v>9</v>
      </c>
      <c r="F154" t="str">
        <f t="shared" si="8"/>
        <v/>
      </c>
      <c r="P154" t="s">
        <v>0</v>
      </c>
    </row>
    <row r="155" spans="1:16">
      <c r="A155">
        <f t="shared" si="10"/>
        <v>153</v>
      </c>
      <c r="B155">
        <v>1</v>
      </c>
      <c r="D155" s="3">
        <f t="shared" si="9"/>
        <v>9</v>
      </c>
      <c r="E155" s="3">
        <f>E147+1</f>
        <v>20</v>
      </c>
      <c r="F155" t="str">
        <f t="shared" si="8"/>
        <v xml:space="preserve">         0         0         0         0         0         0         0         0</v>
      </c>
      <c r="P155" t="s">
        <v>0</v>
      </c>
    </row>
    <row r="156" spans="1:16">
      <c r="A156">
        <f t="shared" si="10"/>
        <v>154</v>
      </c>
      <c r="B156">
        <v>2</v>
      </c>
      <c r="D156" s="3">
        <f t="shared" si="9"/>
        <v>9</v>
      </c>
      <c r="F156" t="str">
        <f t="shared" ref="F156:F178" si="11">IF(B156=1,REPT(" ",D156)&amp;FIXED(C156,0,TRUE)&amp;REPT(" ",D157)&amp;FIXED(C157,0,TRUE)&amp;REPT(" ",D158)&amp;FIXED(C158,0,TRUE)&amp;REPT(" ",D159)&amp;FIXED(C159,0,TRUE)&amp;REPT(" ",D160)&amp;FIXED(C160,0,TRUE)&amp;REPT(" ",D161)&amp;FIXED(C161,0,TRUE)&amp;REPT(" ",D162)&amp;FIXED(C162,0,TRUE)&amp;REPT(" ",D163)&amp;FIXED(C163,0,TRUE),"")</f>
        <v/>
      </c>
      <c r="P156" t="s">
        <v>0</v>
      </c>
    </row>
    <row r="157" spans="1:16">
      <c r="A157">
        <f t="shared" si="10"/>
        <v>155</v>
      </c>
      <c r="B157">
        <v>3</v>
      </c>
      <c r="D157" s="3">
        <f t="shared" si="9"/>
        <v>9</v>
      </c>
      <c r="F157" t="str">
        <f t="shared" si="11"/>
        <v/>
      </c>
      <c r="P157" t="s">
        <v>0</v>
      </c>
    </row>
    <row r="158" spans="1:16">
      <c r="A158">
        <f t="shared" si="10"/>
        <v>156</v>
      </c>
      <c r="B158">
        <v>4</v>
      </c>
      <c r="D158" s="3">
        <f t="shared" si="9"/>
        <v>9</v>
      </c>
      <c r="F158" t="str">
        <f t="shared" si="11"/>
        <v/>
      </c>
      <c r="P158" t="s">
        <v>0</v>
      </c>
    </row>
    <row r="159" spans="1:16">
      <c r="A159">
        <f t="shared" si="10"/>
        <v>157</v>
      </c>
      <c r="B159">
        <v>5</v>
      </c>
      <c r="D159" s="3">
        <f t="shared" si="9"/>
        <v>9</v>
      </c>
      <c r="F159" t="str">
        <f t="shared" si="11"/>
        <v/>
      </c>
      <c r="P159" t="s">
        <v>0</v>
      </c>
    </row>
    <row r="160" spans="1:16">
      <c r="A160">
        <f t="shared" si="10"/>
        <v>158</v>
      </c>
      <c r="B160">
        <v>6</v>
      </c>
      <c r="D160" s="3">
        <f t="shared" si="9"/>
        <v>9</v>
      </c>
      <c r="F160" t="str">
        <f t="shared" si="11"/>
        <v/>
      </c>
      <c r="P160" t="s">
        <v>0</v>
      </c>
    </row>
    <row r="161" spans="1:16">
      <c r="A161">
        <f t="shared" si="10"/>
        <v>159</v>
      </c>
      <c r="B161">
        <v>7</v>
      </c>
      <c r="D161" s="3">
        <f t="shared" si="9"/>
        <v>9</v>
      </c>
      <c r="F161" t="str">
        <f t="shared" si="11"/>
        <v/>
      </c>
      <c r="P161" t="s">
        <v>0</v>
      </c>
    </row>
    <row r="162" spans="1:16">
      <c r="A162">
        <f t="shared" si="10"/>
        <v>160</v>
      </c>
      <c r="B162">
        <v>8</v>
      </c>
      <c r="D162" s="3">
        <f t="shared" si="9"/>
        <v>9</v>
      </c>
      <c r="F162" t="str">
        <f t="shared" si="11"/>
        <v/>
      </c>
      <c r="P162" t="s">
        <v>0</v>
      </c>
    </row>
    <row r="163" spans="1:16">
      <c r="A163">
        <f t="shared" si="10"/>
        <v>161</v>
      </c>
      <c r="B163">
        <v>1</v>
      </c>
      <c r="D163" s="3">
        <f t="shared" si="9"/>
        <v>9</v>
      </c>
      <c r="E163" s="3">
        <f>E155+1</f>
        <v>21</v>
      </c>
      <c r="F163" t="str">
        <f t="shared" si="11"/>
        <v xml:space="preserve">         0         0         0         0         0         0         0         0</v>
      </c>
      <c r="P163" t="s">
        <v>0</v>
      </c>
    </row>
    <row r="164" spans="1:16">
      <c r="A164">
        <f t="shared" si="10"/>
        <v>162</v>
      </c>
      <c r="B164">
        <v>2</v>
      </c>
      <c r="D164" s="3">
        <f t="shared" si="9"/>
        <v>9</v>
      </c>
      <c r="F164" t="str">
        <f t="shared" si="11"/>
        <v/>
      </c>
      <c r="P164" t="s">
        <v>0</v>
      </c>
    </row>
    <row r="165" spans="1:16">
      <c r="A165">
        <f t="shared" si="10"/>
        <v>163</v>
      </c>
      <c r="B165">
        <v>3</v>
      </c>
      <c r="D165" s="3">
        <f t="shared" si="9"/>
        <v>9</v>
      </c>
      <c r="F165" t="str">
        <f t="shared" si="11"/>
        <v/>
      </c>
      <c r="P165" t="s">
        <v>0</v>
      </c>
    </row>
    <row r="166" spans="1:16">
      <c r="A166">
        <f t="shared" si="10"/>
        <v>164</v>
      </c>
      <c r="B166">
        <v>4</v>
      </c>
      <c r="D166" s="3">
        <f t="shared" si="9"/>
        <v>9</v>
      </c>
      <c r="F166" t="str">
        <f t="shared" si="11"/>
        <v/>
      </c>
      <c r="P166" t="s">
        <v>0</v>
      </c>
    </row>
    <row r="167" spans="1:16">
      <c r="A167">
        <f t="shared" si="10"/>
        <v>165</v>
      </c>
      <c r="B167">
        <v>5</v>
      </c>
      <c r="D167" s="3">
        <f t="shared" si="9"/>
        <v>9</v>
      </c>
      <c r="F167" t="str">
        <f t="shared" si="11"/>
        <v/>
      </c>
      <c r="P167" t="s">
        <v>0</v>
      </c>
    </row>
    <row r="168" spans="1:16">
      <c r="A168">
        <f t="shared" si="10"/>
        <v>166</v>
      </c>
      <c r="B168">
        <v>6</v>
      </c>
      <c r="D168" s="3">
        <f t="shared" si="9"/>
        <v>9</v>
      </c>
      <c r="F168" t="str">
        <f t="shared" si="11"/>
        <v/>
      </c>
      <c r="P168" t="s">
        <v>0</v>
      </c>
    </row>
    <row r="169" spans="1:16">
      <c r="A169">
        <f t="shared" si="10"/>
        <v>167</v>
      </c>
      <c r="B169">
        <v>7</v>
      </c>
      <c r="D169" s="3">
        <f t="shared" si="9"/>
        <v>9</v>
      </c>
      <c r="F169" t="str">
        <f t="shared" si="11"/>
        <v/>
      </c>
      <c r="P169" t="s">
        <v>0</v>
      </c>
    </row>
    <row r="170" spans="1:16">
      <c r="A170">
        <f t="shared" si="10"/>
        <v>168</v>
      </c>
      <c r="B170">
        <v>8</v>
      </c>
      <c r="D170" s="3">
        <f t="shared" si="9"/>
        <v>9</v>
      </c>
      <c r="F170" t="str">
        <f t="shared" si="11"/>
        <v/>
      </c>
      <c r="P170" t="s">
        <v>0</v>
      </c>
    </row>
    <row r="171" spans="1:16">
      <c r="A171">
        <f t="shared" si="10"/>
        <v>169</v>
      </c>
      <c r="B171">
        <v>1</v>
      </c>
      <c r="D171" s="3">
        <f t="shared" si="9"/>
        <v>9</v>
      </c>
      <c r="E171" s="3">
        <f>E163+1</f>
        <v>22</v>
      </c>
      <c r="F171" t="str">
        <f t="shared" si="11"/>
        <v xml:space="preserve">         0         0         0         0         0         0         0         0</v>
      </c>
      <c r="P171" t="s">
        <v>0</v>
      </c>
    </row>
    <row r="172" spans="1:16">
      <c r="A172">
        <f t="shared" si="10"/>
        <v>170</v>
      </c>
      <c r="B172">
        <v>2</v>
      </c>
      <c r="D172" s="3">
        <f t="shared" si="9"/>
        <v>9</v>
      </c>
      <c r="F172" t="str">
        <f t="shared" si="11"/>
        <v/>
      </c>
      <c r="P172" t="s">
        <v>0</v>
      </c>
    </row>
    <row r="173" spans="1:16">
      <c r="A173">
        <f t="shared" si="10"/>
        <v>171</v>
      </c>
      <c r="B173">
        <v>3</v>
      </c>
      <c r="D173" s="3">
        <f t="shared" si="9"/>
        <v>9</v>
      </c>
      <c r="F173" t="str">
        <f t="shared" si="11"/>
        <v/>
      </c>
      <c r="P173" t="s">
        <v>0</v>
      </c>
    </row>
    <row r="174" spans="1:16">
      <c r="A174">
        <f t="shared" si="10"/>
        <v>172</v>
      </c>
      <c r="B174">
        <v>4</v>
      </c>
      <c r="D174" s="3">
        <f t="shared" si="9"/>
        <v>9</v>
      </c>
      <c r="F174" t="str">
        <f t="shared" si="11"/>
        <v/>
      </c>
      <c r="P174" t="s">
        <v>0</v>
      </c>
    </row>
    <row r="175" spans="1:16">
      <c r="A175">
        <f t="shared" si="10"/>
        <v>173</v>
      </c>
      <c r="B175">
        <v>5</v>
      </c>
      <c r="D175" s="3">
        <f t="shared" si="9"/>
        <v>9</v>
      </c>
      <c r="F175" t="str">
        <f t="shared" si="11"/>
        <v/>
      </c>
      <c r="P175" t="s">
        <v>0</v>
      </c>
    </row>
    <row r="176" spans="1:16">
      <c r="A176">
        <f t="shared" si="10"/>
        <v>174</v>
      </c>
      <c r="B176">
        <v>6</v>
      </c>
      <c r="D176" s="3">
        <f t="shared" si="9"/>
        <v>9</v>
      </c>
      <c r="F176" t="str">
        <f t="shared" si="11"/>
        <v/>
      </c>
      <c r="P176" t="s">
        <v>0</v>
      </c>
    </row>
    <row r="177" spans="1:16">
      <c r="A177">
        <f t="shared" si="10"/>
        <v>175</v>
      </c>
      <c r="B177">
        <v>7</v>
      </c>
      <c r="D177" s="3">
        <f t="shared" si="9"/>
        <v>9</v>
      </c>
      <c r="F177" t="str">
        <f t="shared" si="11"/>
        <v/>
      </c>
      <c r="P177" t="s">
        <v>0</v>
      </c>
    </row>
    <row r="178" spans="1:16">
      <c r="A178">
        <f t="shared" si="10"/>
        <v>176</v>
      </c>
      <c r="B178">
        <v>8</v>
      </c>
      <c r="D178" s="3">
        <f t="shared" si="9"/>
        <v>9</v>
      </c>
      <c r="F178" t="str">
        <f t="shared" si="11"/>
        <v/>
      </c>
      <c r="P178" t="s">
        <v>0</v>
      </c>
    </row>
    <row r="179" spans="1:16">
      <c r="A179">
        <f t="shared" si="10"/>
        <v>177</v>
      </c>
      <c r="B179">
        <v>1</v>
      </c>
      <c r="D179" s="3">
        <f t="shared" si="9"/>
        <v>9</v>
      </c>
      <c r="E179" s="3">
        <f>E171+1</f>
        <v>23</v>
      </c>
      <c r="F179" t="str">
        <f t="shared" ref="F179:F206" si="12">IF(B179=1,REPT(" ",D179)&amp;FIXED(C179,0,TRUE)&amp;REPT(" ",D180)&amp;FIXED(C180,0,TRUE)&amp;REPT(" ",D181)&amp;FIXED(C181,0,TRUE)&amp;REPT(" ",D182)&amp;FIXED(C182,0,TRUE)&amp;REPT(" ",D183)&amp;FIXED(C183,0,TRUE)&amp;REPT(" ",D184)&amp;FIXED(C184,0,TRUE)&amp;REPT(" ",D185)&amp;FIXED(C185,0,TRUE)&amp;REPT(" ",D186)&amp;FIXED(C186,0,TRUE),"")</f>
        <v xml:space="preserve">         0         0         0         0         0         0         0         0</v>
      </c>
      <c r="P179" t="s">
        <v>0</v>
      </c>
    </row>
    <row r="180" spans="1:16">
      <c r="A180">
        <f t="shared" si="10"/>
        <v>178</v>
      </c>
      <c r="B180">
        <v>2</v>
      </c>
      <c r="D180" s="3">
        <f t="shared" si="9"/>
        <v>9</v>
      </c>
      <c r="F180" t="str">
        <f t="shared" si="12"/>
        <v/>
      </c>
      <c r="P180" t="s">
        <v>0</v>
      </c>
    </row>
    <row r="181" spans="1:16">
      <c r="A181">
        <f t="shared" si="10"/>
        <v>179</v>
      </c>
      <c r="B181">
        <v>3</v>
      </c>
      <c r="D181" s="3">
        <f t="shared" si="9"/>
        <v>9</v>
      </c>
      <c r="F181" t="str">
        <f t="shared" si="12"/>
        <v/>
      </c>
      <c r="P181" t="s">
        <v>0</v>
      </c>
    </row>
    <row r="182" spans="1:16">
      <c r="A182">
        <f t="shared" si="10"/>
        <v>180</v>
      </c>
      <c r="B182">
        <v>4</v>
      </c>
      <c r="D182" s="3">
        <f t="shared" si="9"/>
        <v>9</v>
      </c>
      <c r="F182" t="str">
        <f t="shared" si="12"/>
        <v/>
      </c>
      <c r="P182" t="s">
        <v>0</v>
      </c>
    </row>
    <row r="183" spans="1:16">
      <c r="A183">
        <f t="shared" si="10"/>
        <v>181</v>
      </c>
      <c r="B183">
        <v>5</v>
      </c>
      <c r="D183" s="3">
        <f t="shared" si="9"/>
        <v>9</v>
      </c>
      <c r="F183" t="str">
        <f t="shared" si="12"/>
        <v/>
      </c>
      <c r="P183" t="s">
        <v>0</v>
      </c>
    </row>
    <row r="184" spans="1:16">
      <c r="A184">
        <f t="shared" si="10"/>
        <v>182</v>
      </c>
      <c r="B184">
        <v>6</v>
      </c>
      <c r="D184" s="3">
        <f t="shared" si="9"/>
        <v>9</v>
      </c>
      <c r="F184" t="str">
        <f t="shared" si="12"/>
        <v/>
      </c>
      <c r="P184" t="s">
        <v>0</v>
      </c>
    </row>
    <row r="185" spans="1:16">
      <c r="A185">
        <f t="shared" si="10"/>
        <v>183</v>
      </c>
      <c r="B185">
        <v>7</v>
      </c>
      <c r="D185" s="3">
        <f t="shared" si="9"/>
        <v>9</v>
      </c>
      <c r="F185" t="str">
        <f t="shared" si="12"/>
        <v/>
      </c>
      <c r="P185" t="s">
        <v>0</v>
      </c>
    </row>
    <row r="186" spans="1:16">
      <c r="A186">
        <f t="shared" si="10"/>
        <v>184</v>
      </c>
      <c r="B186">
        <v>8</v>
      </c>
      <c r="D186" s="3">
        <f t="shared" si="9"/>
        <v>9</v>
      </c>
      <c r="F186" t="str">
        <f t="shared" si="12"/>
        <v/>
      </c>
      <c r="P186" t="s">
        <v>0</v>
      </c>
    </row>
    <row r="187" spans="1:16">
      <c r="A187">
        <f t="shared" si="10"/>
        <v>185</v>
      </c>
      <c r="B187">
        <v>1</v>
      </c>
      <c r="D187" s="3">
        <f t="shared" si="9"/>
        <v>9</v>
      </c>
      <c r="E187" s="3">
        <f>E179+1</f>
        <v>24</v>
      </c>
      <c r="F187" t="str">
        <f t="shared" si="12"/>
        <v xml:space="preserve">         0         0         0         0         0         0         0         0</v>
      </c>
      <c r="P187" t="s">
        <v>0</v>
      </c>
    </row>
    <row r="188" spans="1:16">
      <c r="A188">
        <f t="shared" si="10"/>
        <v>186</v>
      </c>
      <c r="B188">
        <v>2</v>
      </c>
      <c r="D188" s="3">
        <f t="shared" ref="D188:D210" si="13">IF(C188&gt;=10000,5,IF(C188&gt;=1000,6,IF(C188&gt;=100,7,IF(C188&gt;=10,8,9))))</f>
        <v>9</v>
      </c>
      <c r="F188" t="str">
        <f t="shared" si="12"/>
        <v/>
      </c>
      <c r="P188" t="s">
        <v>0</v>
      </c>
    </row>
    <row r="189" spans="1:16">
      <c r="A189">
        <f t="shared" si="10"/>
        <v>187</v>
      </c>
      <c r="B189">
        <v>3</v>
      </c>
      <c r="D189" s="3">
        <f t="shared" si="13"/>
        <v>9</v>
      </c>
      <c r="F189" t="str">
        <f t="shared" si="12"/>
        <v/>
      </c>
      <c r="P189" t="s">
        <v>0</v>
      </c>
    </row>
    <row r="190" spans="1:16">
      <c r="A190">
        <f t="shared" si="10"/>
        <v>188</v>
      </c>
      <c r="B190">
        <v>4</v>
      </c>
      <c r="D190" s="3">
        <f t="shared" si="13"/>
        <v>9</v>
      </c>
      <c r="F190" t="str">
        <f t="shared" si="12"/>
        <v/>
      </c>
      <c r="P190" t="s">
        <v>0</v>
      </c>
    </row>
    <row r="191" spans="1:16">
      <c r="A191">
        <f t="shared" si="10"/>
        <v>189</v>
      </c>
      <c r="B191">
        <v>5</v>
      </c>
      <c r="D191" s="3">
        <f t="shared" si="13"/>
        <v>9</v>
      </c>
      <c r="F191" t="str">
        <f t="shared" si="12"/>
        <v/>
      </c>
      <c r="P191" t="s">
        <v>0</v>
      </c>
    </row>
    <row r="192" spans="1:16">
      <c r="A192">
        <f t="shared" si="10"/>
        <v>190</v>
      </c>
      <c r="B192">
        <v>6</v>
      </c>
      <c r="D192" s="3">
        <f t="shared" si="13"/>
        <v>9</v>
      </c>
      <c r="F192" t="str">
        <f t="shared" si="12"/>
        <v/>
      </c>
      <c r="P192" t="s">
        <v>0</v>
      </c>
    </row>
    <row r="193" spans="1:16">
      <c r="A193">
        <f t="shared" si="10"/>
        <v>191</v>
      </c>
      <c r="B193">
        <v>7</v>
      </c>
      <c r="D193" s="3">
        <f t="shared" si="13"/>
        <v>9</v>
      </c>
      <c r="F193" t="str">
        <f t="shared" si="12"/>
        <v/>
      </c>
      <c r="P193" t="s">
        <v>0</v>
      </c>
    </row>
    <row r="194" spans="1:16">
      <c r="A194">
        <f t="shared" si="10"/>
        <v>192</v>
      </c>
      <c r="B194">
        <v>8</v>
      </c>
      <c r="D194" s="3">
        <f t="shared" si="13"/>
        <v>9</v>
      </c>
      <c r="F194" t="str">
        <f t="shared" si="12"/>
        <v/>
      </c>
      <c r="P194" t="s">
        <v>0</v>
      </c>
    </row>
    <row r="195" spans="1:16">
      <c r="A195">
        <f t="shared" si="10"/>
        <v>193</v>
      </c>
      <c r="B195">
        <v>1</v>
      </c>
      <c r="D195" s="3">
        <f t="shared" si="13"/>
        <v>9</v>
      </c>
      <c r="E195" s="3">
        <f>E187+1</f>
        <v>25</v>
      </c>
      <c r="F195" t="str">
        <f t="shared" si="12"/>
        <v xml:space="preserve">         0         0         0         0         0         0         0         0</v>
      </c>
      <c r="P195" t="s">
        <v>0</v>
      </c>
    </row>
    <row r="196" spans="1:16">
      <c r="A196">
        <f t="shared" si="10"/>
        <v>194</v>
      </c>
      <c r="B196">
        <v>2</v>
      </c>
      <c r="D196" s="3">
        <f t="shared" si="13"/>
        <v>9</v>
      </c>
      <c r="F196" t="str">
        <f t="shared" si="12"/>
        <v/>
      </c>
      <c r="P196" t="s">
        <v>0</v>
      </c>
    </row>
    <row r="197" spans="1:16">
      <c r="A197">
        <f t="shared" ref="A197:A260" si="14">A196+1</f>
        <v>195</v>
      </c>
      <c r="B197">
        <v>3</v>
      </c>
      <c r="D197" s="3">
        <f t="shared" si="13"/>
        <v>9</v>
      </c>
      <c r="F197" t="str">
        <f t="shared" si="12"/>
        <v/>
      </c>
      <c r="P197" t="s">
        <v>0</v>
      </c>
    </row>
    <row r="198" spans="1:16">
      <c r="A198">
        <f t="shared" si="14"/>
        <v>196</v>
      </c>
      <c r="B198">
        <v>4</v>
      </c>
      <c r="D198" s="3">
        <f t="shared" si="13"/>
        <v>9</v>
      </c>
      <c r="F198" t="str">
        <f t="shared" si="12"/>
        <v/>
      </c>
      <c r="P198" t="s">
        <v>0</v>
      </c>
    </row>
    <row r="199" spans="1:16">
      <c r="A199">
        <f t="shared" si="14"/>
        <v>197</v>
      </c>
      <c r="B199">
        <v>5</v>
      </c>
      <c r="D199" s="3">
        <f t="shared" si="13"/>
        <v>9</v>
      </c>
      <c r="F199" t="str">
        <f t="shared" si="12"/>
        <v/>
      </c>
      <c r="P199" t="s">
        <v>0</v>
      </c>
    </row>
    <row r="200" spans="1:16">
      <c r="A200">
        <f t="shared" si="14"/>
        <v>198</v>
      </c>
      <c r="B200">
        <v>6</v>
      </c>
      <c r="D200" s="3">
        <f t="shared" si="13"/>
        <v>9</v>
      </c>
      <c r="F200" t="str">
        <f t="shared" si="12"/>
        <v/>
      </c>
      <c r="P200" t="s">
        <v>0</v>
      </c>
    </row>
    <row r="201" spans="1:16">
      <c r="A201">
        <f t="shared" si="14"/>
        <v>199</v>
      </c>
      <c r="B201">
        <v>7</v>
      </c>
      <c r="D201" s="3">
        <f t="shared" si="13"/>
        <v>9</v>
      </c>
      <c r="F201" t="str">
        <f t="shared" si="12"/>
        <v/>
      </c>
      <c r="P201" t="s">
        <v>0</v>
      </c>
    </row>
    <row r="202" spans="1:16">
      <c r="A202">
        <f t="shared" si="14"/>
        <v>200</v>
      </c>
      <c r="B202">
        <v>8</v>
      </c>
      <c r="D202" s="3">
        <f t="shared" si="13"/>
        <v>9</v>
      </c>
      <c r="F202" t="str">
        <f t="shared" si="12"/>
        <v/>
      </c>
      <c r="P202" t="s">
        <v>0</v>
      </c>
    </row>
    <row r="203" spans="1:16">
      <c r="A203">
        <f t="shared" si="14"/>
        <v>201</v>
      </c>
      <c r="B203">
        <v>1</v>
      </c>
      <c r="D203" s="3">
        <f t="shared" si="13"/>
        <v>9</v>
      </c>
      <c r="E203" s="3">
        <f>E195+1</f>
        <v>26</v>
      </c>
      <c r="F203" t="str">
        <f t="shared" si="12"/>
        <v xml:space="preserve">         0         0         0         0         0         0         0         0</v>
      </c>
      <c r="P203" t="s">
        <v>0</v>
      </c>
    </row>
    <row r="204" spans="1:16">
      <c r="A204">
        <f t="shared" si="14"/>
        <v>202</v>
      </c>
      <c r="B204">
        <v>2</v>
      </c>
      <c r="D204" s="3">
        <f t="shared" si="13"/>
        <v>9</v>
      </c>
      <c r="F204" t="str">
        <f t="shared" si="12"/>
        <v/>
      </c>
      <c r="P204" t="s">
        <v>0</v>
      </c>
    </row>
    <row r="205" spans="1:16">
      <c r="A205">
        <f t="shared" si="14"/>
        <v>203</v>
      </c>
      <c r="B205">
        <v>3</v>
      </c>
      <c r="D205" s="3">
        <f t="shared" si="13"/>
        <v>9</v>
      </c>
      <c r="F205" t="str">
        <f t="shared" si="12"/>
        <v/>
      </c>
      <c r="P205" t="s">
        <v>0</v>
      </c>
    </row>
    <row r="206" spans="1:16">
      <c r="A206">
        <f t="shared" si="14"/>
        <v>204</v>
      </c>
      <c r="B206">
        <v>4</v>
      </c>
      <c r="D206" s="3">
        <f t="shared" si="13"/>
        <v>9</v>
      </c>
      <c r="F206" t="str">
        <f t="shared" si="12"/>
        <v/>
      </c>
      <c r="P206" t="s">
        <v>0</v>
      </c>
    </row>
    <row r="207" spans="1:16">
      <c r="A207">
        <f t="shared" si="14"/>
        <v>205</v>
      </c>
      <c r="B207">
        <v>5</v>
      </c>
      <c r="D207" s="3">
        <f t="shared" si="13"/>
        <v>9</v>
      </c>
      <c r="F207" s="3"/>
      <c r="G207" s="3"/>
      <c r="H207" s="3"/>
      <c r="I207" s="3"/>
      <c r="J207" s="3"/>
      <c r="K207" s="3"/>
      <c r="L207" s="3"/>
      <c r="M207" s="3"/>
      <c r="N207" s="3"/>
      <c r="P207" t="s">
        <v>0</v>
      </c>
    </row>
    <row r="208" spans="1:16">
      <c r="A208">
        <f t="shared" si="14"/>
        <v>206</v>
      </c>
      <c r="B208">
        <v>6</v>
      </c>
      <c r="D208" s="3">
        <f t="shared" si="13"/>
        <v>9</v>
      </c>
      <c r="F208" s="3"/>
      <c r="G208" s="3"/>
      <c r="H208" s="3"/>
      <c r="I208" s="3"/>
      <c r="J208" s="3"/>
      <c r="K208" s="3"/>
      <c r="L208" s="3"/>
      <c r="M208" s="3"/>
      <c r="N208" s="3"/>
      <c r="P208" t="s">
        <v>0</v>
      </c>
    </row>
    <row r="209" spans="1:16">
      <c r="A209">
        <f t="shared" si="14"/>
        <v>207</v>
      </c>
      <c r="B209">
        <v>7</v>
      </c>
      <c r="D209" s="3">
        <f t="shared" si="13"/>
        <v>9</v>
      </c>
      <c r="F209" s="3"/>
      <c r="G209" s="3"/>
      <c r="H209" s="3"/>
      <c r="I209" s="3"/>
      <c r="J209" s="3"/>
      <c r="K209" s="3"/>
      <c r="L209" s="3"/>
      <c r="M209" s="3"/>
      <c r="N209" s="3"/>
      <c r="P209" t="s">
        <v>0</v>
      </c>
    </row>
    <row r="210" spans="1:16">
      <c r="A210">
        <f t="shared" si="14"/>
        <v>208</v>
      </c>
      <c r="B210">
        <v>8</v>
      </c>
      <c r="D210" s="3">
        <f t="shared" si="13"/>
        <v>9</v>
      </c>
      <c r="F210" s="3"/>
      <c r="G210" s="3"/>
      <c r="H210" s="3"/>
      <c r="I210" s="3"/>
      <c r="J210" s="3"/>
      <c r="K210" s="3"/>
      <c r="L210" s="3"/>
      <c r="M210" s="3"/>
      <c r="N210" s="3"/>
      <c r="P210" t="s">
        <v>0</v>
      </c>
    </row>
    <row r="211" spans="1:16">
      <c r="A211">
        <f t="shared" si="14"/>
        <v>209</v>
      </c>
      <c r="B211">
        <v>1</v>
      </c>
      <c r="D211" s="3">
        <f t="shared" ref="D211:D274" si="15">IF(C211&gt;=10000,5,IF(C211&gt;=1000,6,IF(C211&gt;=100,7,IF(C211&gt;=10,8,9))))</f>
        <v>9</v>
      </c>
      <c r="E211" s="3">
        <f>E203+1</f>
        <v>27</v>
      </c>
      <c r="F211" t="str">
        <f>IF(B211=1,REPT(" ",D211)&amp;FIXED(C211,0,TRUE)&amp;REPT(" ",D212)&amp;FIXED(C212,0,TRUE)&amp;REPT(" ",D213)&amp;FIXED(C213,0,TRUE)&amp;REPT(" ",D214)&amp;FIXED(C214,0,TRUE)&amp;REPT(" ",D215)&amp;FIXED(C215,0,TRUE)&amp;REPT(" ",D216)&amp;FIXED(C216,0,TRUE)&amp;REPT(" ",D217)&amp;FIXED(C217,0,TRUE)&amp;REPT(" ",D218)&amp;FIXED(C218,0,TRUE),"")</f>
        <v xml:space="preserve">         0         0         0         0         0         0         0         0</v>
      </c>
      <c r="P211" t="s">
        <v>0</v>
      </c>
    </row>
    <row r="212" spans="1:16">
      <c r="A212">
        <f t="shared" si="14"/>
        <v>210</v>
      </c>
      <c r="B212">
        <v>2</v>
      </c>
      <c r="D212" s="3">
        <f t="shared" si="15"/>
        <v>9</v>
      </c>
      <c r="F212" t="str">
        <f>IF(B212=1,REPT(" ",D212)&amp;FIXED(C212,0,TRUE)&amp;REPT(" ",D213)&amp;FIXED(C213,0,TRUE)&amp;REPT(" ",D214)&amp;FIXED(C214,0,TRUE)&amp;REPT(" ",D215)&amp;FIXED(C215,0,TRUE)&amp;REPT(" ",D216)&amp;FIXED(C216,0,TRUE)&amp;REPT(" ",D217)&amp;FIXED(C217,0,TRUE)&amp;REPT(" ",D218)&amp;FIXED(C218,0,TRUE)&amp;REPT(" ",D219)&amp;FIXED(C219,0,TRUE),"")</f>
        <v/>
      </c>
      <c r="P212" t="s">
        <v>0</v>
      </c>
    </row>
    <row r="213" spans="1:16">
      <c r="A213">
        <f t="shared" si="14"/>
        <v>211</v>
      </c>
      <c r="B213">
        <v>3</v>
      </c>
      <c r="D213" s="3">
        <f t="shared" si="15"/>
        <v>9</v>
      </c>
      <c r="F213" t="str">
        <f>IF(B213=1,REPT(" ",D213)&amp;FIXED(C213,0,TRUE)&amp;REPT(" ",D214)&amp;FIXED(C214,0,TRUE)&amp;REPT(" ",D215)&amp;FIXED(C215,0,TRUE)&amp;REPT(" ",D216)&amp;FIXED(C216,0,TRUE)&amp;REPT(" ",D217)&amp;FIXED(C217,0,TRUE)&amp;REPT(" ",D218)&amp;FIXED(C218,0,TRUE)&amp;REPT(" ",D219)&amp;FIXED(C219,0,TRUE)&amp;REPT(" ",D220)&amp;FIXED(C220,0,TRUE),"")</f>
        <v/>
      </c>
      <c r="P213" t="s">
        <v>0</v>
      </c>
    </row>
    <row r="214" spans="1:16">
      <c r="A214">
        <f t="shared" si="14"/>
        <v>212</v>
      </c>
      <c r="B214">
        <v>4</v>
      </c>
      <c r="D214" s="3">
        <f t="shared" si="15"/>
        <v>9</v>
      </c>
      <c r="F214" t="str">
        <f>IF(B214=1,REPT(" ",D214)&amp;FIXED(C214,0,TRUE)&amp;REPT(" ",D215)&amp;FIXED(C215,0,TRUE)&amp;REPT(" ",D216)&amp;FIXED(C216,0,TRUE)&amp;REPT(" ",D217)&amp;FIXED(C217,0,TRUE)&amp;REPT(" ",D218)&amp;FIXED(C218,0,TRUE)&amp;REPT(" ",D219)&amp;FIXED(C219,0,TRUE)&amp;REPT(" ",D220)&amp;FIXED(C220,0,TRUE)&amp;REPT(" ",D221)&amp;FIXED(C221,0,TRUE),"")</f>
        <v/>
      </c>
      <c r="P214" t="s">
        <v>0</v>
      </c>
    </row>
    <row r="215" spans="1:16">
      <c r="A215">
        <f t="shared" si="14"/>
        <v>213</v>
      </c>
      <c r="B215">
        <v>5</v>
      </c>
      <c r="D215" s="3">
        <f t="shared" si="15"/>
        <v>9</v>
      </c>
      <c r="F215" s="3"/>
      <c r="G215" s="3"/>
      <c r="H215" s="3"/>
      <c r="I215" s="3"/>
      <c r="J215" s="3"/>
      <c r="K215" s="3"/>
      <c r="L215" s="3"/>
      <c r="M215" s="3"/>
      <c r="N215" s="3"/>
      <c r="P215" t="s">
        <v>0</v>
      </c>
    </row>
    <row r="216" spans="1:16">
      <c r="A216">
        <f t="shared" si="14"/>
        <v>214</v>
      </c>
      <c r="B216">
        <v>6</v>
      </c>
      <c r="D216" s="3">
        <f t="shared" si="15"/>
        <v>9</v>
      </c>
      <c r="F216" s="3"/>
      <c r="G216" s="3"/>
      <c r="H216" s="3"/>
      <c r="I216" s="3"/>
      <c r="J216" s="3"/>
      <c r="K216" s="3"/>
      <c r="L216" s="3"/>
      <c r="M216" s="3"/>
      <c r="N216" s="3"/>
      <c r="P216" t="s">
        <v>0</v>
      </c>
    </row>
    <row r="217" spans="1:16">
      <c r="A217">
        <f t="shared" si="14"/>
        <v>215</v>
      </c>
      <c r="B217">
        <v>7</v>
      </c>
      <c r="D217" s="3">
        <f t="shared" si="15"/>
        <v>9</v>
      </c>
      <c r="F217" s="3"/>
      <c r="G217" s="3"/>
      <c r="H217" s="3"/>
      <c r="I217" s="3"/>
      <c r="J217" s="3"/>
      <c r="K217" s="3"/>
      <c r="L217" s="3"/>
      <c r="M217" s="3"/>
      <c r="N217" s="3"/>
      <c r="P217" t="s">
        <v>0</v>
      </c>
    </row>
    <row r="218" spans="1:16">
      <c r="A218">
        <f t="shared" si="14"/>
        <v>216</v>
      </c>
      <c r="B218">
        <v>8</v>
      </c>
      <c r="D218" s="3">
        <f t="shared" si="15"/>
        <v>9</v>
      </c>
      <c r="F218" s="3"/>
      <c r="G218" s="3"/>
      <c r="H218" s="3"/>
      <c r="I218" s="3"/>
      <c r="J218" s="3"/>
      <c r="K218" s="3"/>
      <c r="L218" s="3"/>
      <c r="M218" s="3"/>
      <c r="N218" s="3"/>
      <c r="P218" t="s">
        <v>0</v>
      </c>
    </row>
    <row r="219" spans="1:16">
      <c r="A219">
        <f t="shared" si="14"/>
        <v>217</v>
      </c>
      <c r="B219">
        <v>1</v>
      </c>
      <c r="D219" s="3">
        <f t="shared" si="15"/>
        <v>9</v>
      </c>
      <c r="E219" s="3">
        <f>E211+1</f>
        <v>28</v>
      </c>
      <c r="F219" t="str">
        <f>IF(B219=1,REPT(" ",D219)&amp;FIXED(C219,0,TRUE)&amp;REPT(" ",D220)&amp;FIXED(C220,0,TRUE)&amp;REPT(" ",D221)&amp;FIXED(C221,0,TRUE)&amp;REPT(" ",D222)&amp;FIXED(C222,0,TRUE)&amp;REPT(" ",D223)&amp;FIXED(C223,0,TRUE)&amp;REPT(" ",D224)&amp;FIXED(C224,0,TRUE)&amp;REPT(" ",D225)&amp;FIXED(C225,0,TRUE)&amp;REPT(" ",D226)&amp;FIXED(C226,0,TRUE),"")</f>
        <v xml:space="preserve">         0         0         0         0         0         0         0         0</v>
      </c>
      <c r="P219" t="s">
        <v>0</v>
      </c>
    </row>
    <row r="220" spans="1:16">
      <c r="A220">
        <f t="shared" si="14"/>
        <v>218</v>
      </c>
      <c r="B220">
        <v>2</v>
      </c>
      <c r="D220" s="3">
        <f t="shared" si="15"/>
        <v>9</v>
      </c>
      <c r="F220" t="str">
        <f>IF(B220=1,REPT(" ",D220)&amp;FIXED(C220,0,TRUE)&amp;REPT(" ",D221)&amp;FIXED(C221,0,TRUE)&amp;REPT(" ",D222)&amp;FIXED(C222,0,TRUE)&amp;REPT(" ",D223)&amp;FIXED(C223,0,TRUE)&amp;REPT(" ",D224)&amp;FIXED(C224,0,TRUE)&amp;REPT(" ",D225)&amp;FIXED(C225,0,TRUE)&amp;REPT(" ",D226)&amp;FIXED(C226,0,TRUE)&amp;REPT(" ",D227)&amp;FIXED(C227,0,TRUE),"")</f>
        <v/>
      </c>
      <c r="P220" t="s">
        <v>0</v>
      </c>
    </row>
    <row r="221" spans="1:16">
      <c r="A221">
        <f t="shared" si="14"/>
        <v>219</v>
      </c>
      <c r="B221">
        <v>3</v>
      </c>
      <c r="D221" s="3">
        <f t="shared" si="15"/>
        <v>9</v>
      </c>
      <c r="F221" t="str">
        <f>IF(B221=1,REPT(" ",D221)&amp;FIXED(C221,0,TRUE)&amp;REPT(" ",D222)&amp;FIXED(C222,0,TRUE)&amp;REPT(" ",D223)&amp;FIXED(C223,0,TRUE)&amp;REPT(" ",D224)&amp;FIXED(C224,0,TRUE)&amp;REPT(" ",D225)&amp;FIXED(C225,0,TRUE)&amp;REPT(" ",D226)&amp;FIXED(C226,0,TRUE)&amp;REPT(" ",D227)&amp;FIXED(C227,0,TRUE)&amp;REPT(" ",D228)&amp;FIXED(C228,0,TRUE),"")</f>
        <v/>
      </c>
      <c r="P221" t="s">
        <v>0</v>
      </c>
    </row>
    <row r="222" spans="1:16">
      <c r="A222">
        <f t="shared" si="14"/>
        <v>220</v>
      </c>
      <c r="B222">
        <v>4</v>
      </c>
      <c r="D222" s="3">
        <f t="shared" si="15"/>
        <v>9</v>
      </c>
      <c r="F222" t="str">
        <f>IF(B222=1,REPT(" ",D222)&amp;FIXED(C222,0,TRUE)&amp;REPT(" ",D223)&amp;FIXED(C223,0,TRUE)&amp;REPT(" ",D224)&amp;FIXED(C224,0,TRUE)&amp;REPT(" ",D225)&amp;FIXED(C225,0,TRUE)&amp;REPT(" ",D226)&amp;FIXED(C226,0,TRUE)&amp;REPT(" ",D227)&amp;FIXED(C227,0,TRUE)&amp;REPT(" ",D228)&amp;FIXED(C228,0,TRUE)&amp;REPT(" ",D229)&amp;FIXED(C229,0,TRUE),"")</f>
        <v/>
      </c>
      <c r="P222" t="s">
        <v>0</v>
      </c>
    </row>
    <row r="223" spans="1:16">
      <c r="A223">
        <f t="shared" si="14"/>
        <v>221</v>
      </c>
      <c r="B223">
        <v>5</v>
      </c>
      <c r="D223" s="3">
        <f t="shared" si="15"/>
        <v>9</v>
      </c>
      <c r="F223" s="3"/>
      <c r="G223" s="3"/>
      <c r="H223" s="3"/>
      <c r="I223" s="3"/>
      <c r="J223" s="3"/>
      <c r="K223" s="3"/>
      <c r="L223" s="3"/>
      <c r="M223" s="3"/>
      <c r="N223" s="3"/>
      <c r="P223" t="s">
        <v>0</v>
      </c>
    </row>
    <row r="224" spans="1:16">
      <c r="A224">
        <f t="shared" si="14"/>
        <v>222</v>
      </c>
      <c r="B224">
        <v>6</v>
      </c>
      <c r="D224" s="3">
        <f t="shared" si="15"/>
        <v>9</v>
      </c>
      <c r="F224" s="3"/>
      <c r="G224" s="3"/>
      <c r="H224" s="3"/>
      <c r="I224" s="3"/>
      <c r="J224" s="3"/>
      <c r="K224" s="3"/>
      <c r="L224" s="3"/>
      <c r="M224" s="3"/>
      <c r="N224" s="3"/>
      <c r="P224" t="s">
        <v>0</v>
      </c>
    </row>
    <row r="225" spans="1:16">
      <c r="A225">
        <f t="shared" si="14"/>
        <v>223</v>
      </c>
      <c r="B225">
        <v>7</v>
      </c>
      <c r="D225" s="3">
        <f t="shared" si="15"/>
        <v>9</v>
      </c>
      <c r="F225" s="3"/>
      <c r="G225" s="3"/>
      <c r="H225" s="3"/>
      <c r="I225" s="3"/>
      <c r="J225" s="3"/>
      <c r="K225" s="3"/>
      <c r="L225" s="3"/>
      <c r="M225" s="3"/>
      <c r="N225" s="3"/>
      <c r="P225" t="s">
        <v>0</v>
      </c>
    </row>
    <row r="226" spans="1:16">
      <c r="A226">
        <f t="shared" si="14"/>
        <v>224</v>
      </c>
      <c r="B226">
        <v>8</v>
      </c>
      <c r="D226" s="3">
        <f t="shared" si="15"/>
        <v>9</v>
      </c>
      <c r="F226" s="3"/>
      <c r="G226" s="3"/>
      <c r="H226" s="3"/>
      <c r="I226" s="3"/>
      <c r="J226" s="3"/>
      <c r="K226" s="3"/>
      <c r="L226" s="3"/>
      <c r="M226" s="3"/>
      <c r="N226" s="3"/>
      <c r="P226" t="s">
        <v>0</v>
      </c>
    </row>
    <row r="227" spans="1:16">
      <c r="A227">
        <f t="shared" si="14"/>
        <v>225</v>
      </c>
      <c r="B227">
        <v>1</v>
      </c>
      <c r="D227" s="3">
        <f t="shared" si="15"/>
        <v>9</v>
      </c>
      <c r="E227" s="3">
        <f>E219+1</f>
        <v>29</v>
      </c>
      <c r="F227" t="str">
        <f>IF(B227=1,REPT(" ",D227)&amp;FIXED(C227,0,TRUE)&amp;REPT(" ",D228)&amp;FIXED(C228,0,TRUE)&amp;REPT(" ",D229)&amp;FIXED(C229,0,TRUE)&amp;REPT(" ",D230)&amp;FIXED(C230,0,TRUE)&amp;REPT(" ",D231)&amp;FIXED(C231,0,TRUE)&amp;REPT(" ",D232)&amp;FIXED(C232,0,TRUE)&amp;REPT(" ",D233)&amp;FIXED(C233,0,TRUE)&amp;REPT(" ",D234)&amp;FIXED(C234,0,TRUE),"")</f>
        <v xml:space="preserve">         0         0         0         0         0         0         0         0</v>
      </c>
      <c r="P227" t="s">
        <v>0</v>
      </c>
    </row>
    <row r="228" spans="1:16">
      <c r="A228">
        <f t="shared" si="14"/>
        <v>226</v>
      </c>
      <c r="B228">
        <v>2</v>
      </c>
      <c r="D228" s="3">
        <f t="shared" si="15"/>
        <v>9</v>
      </c>
      <c r="F228" t="str">
        <f>IF(B228=1,REPT(" ",D228)&amp;FIXED(C228,0,TRUE)&amp;REPT(" ",D229)&amp;FIXED(C229,0,TRUE)&amp;REPT(" ",D230)&amp;FIXED(C230,0,TRUE)&amp;REPT(" ",D231)&amp;FIXED(C231,0,TRUE)&amp;REPT(" ",D232)&amp;FIXED(C232,0,TRUE)&amp;REPT(" ",D233)&amp;FIXED(C233,0,TRUE)&amp;REPT(" ",D234)&amp;FIXED(C234,0,TRUE)&amp;REPT(" ",D235)&amp;FIXED(C235,0,TRUE),"")</f>
        <v/>
      </c>
      <c r="P228" t="s">
        <v>0</v>
      </c>
    </row>
    <row r="229" spans="1:16">
      <c r="A229">
        <f t="shared" si="14"/>
        <v>227</v>
      </c>
      <c r="B229">
        <v>3</v>
      </c>
      <c r="D229" s="3">
        <f t="shared" si="15"/>
        <v>9</v>
      </c>
      <c r="F229" t="str">
        <f>IF(B229=1,REPT(" ",D229)&amp;FIXED(C229,0,TRUE)&amp;REPT(" ",D230)&amp;FIXED(C230,0,TRUE)&amp;REPT(" ",D231)&amp;FIXED(C231,0,TRUE)&amp;REPT(" ",D232)&amp;FIXED(C232,0,TRUE)&amp;REPT(" ",D233)&amp;FIXED(C233,0,TRUE)&amp;REPT(" ",D234)&amp;FIXED(C234,0,TRUE)&amp;REPT(" ",D235)&amp;FIXED(C235,0,TRUE)&amp;REPT(" ",D236)&amp;FIXED(C236,0,TRUE),"")</f>
        <v/>
      </c>
      <c r="P229" t="s">
        <v>0</v>
      </c>
    </row>
    <row r="230" spans="1:16">
      <c r="A230">
        <f t="shared" si="14"/>
        <v>228</v>
      </c>
      <c r="B230">
        <v>4</v>
      </c>
      <c r="D230" s="3">
        <f t="shared" si="15"/>
        <v>9</v>
      </c>
      <c r="F230" t="str">
        <f>IF(B230=1,REPT(" ",D230)&amp;FIXED(C230,0,TRUE)&amp;REPT(" ",D231)&amp;FIXED(C231,0,TRUE)&amp;REPT(" ",D232)&amp;FIXED(C232,0,TRUE)&amp;REPT(" ",D233)&amp;FIXED(C233,0,TRUE)&amp;REPT(" ",D234)&amp;FIXED(C234,0,TRUE)&amp;REPT(" ",D235)&amp;FIXED(C235,0,TRUE)&amp;REPT(" ",D236)&amp;FIXED(C236,0,TRUE)&amp;REPT(" ",D237)&amp;FIXED(C237,0,TRUE),"")</f>
        <v/>
      </c>
      <c r="P230" t="s">
        <v>0</v>
      </c>
    </row>
    <row r="231" spans="1:16">
      <c r="A231">
        <f t="shared" si="14"/>
        <v>229</v>
      </c>
      <c r="B231">
        <v>5</v>
      </c>
      <c r="D231" s="3">
        <f t="shared" si="15"/>
        <v>9</v>
      </c>
      <c r="F231" s="3"/>
      <c r="G231" s="3"/>
      <c r="H231" s="3"/>
      <c r="I231" s="3"/>
      <c r="J231" s="3"/>
      <c r="K231" s="3"/>
      <c r="L231" s="3"/>
      <c r="M231" s="3"/>
      <c r="N231" s="3"/>
      <c r="P231" t="s">
        <v>0</v>
      </c>
    </row>
    <row r="232" spans="1:16">
      <c r="A232">
        <f t="shared" si="14"/>
        <v>230</v>
      </c>
      <c r="B232">
        <v>6</v>
      </c>
      <c r="D232" s="3">
        <f t="shared" si="15"/>
        <v>9</v>
      </c>
      <c r="F232" s="3"/>
      <c r="G232" s="3"/>
      <c r="H232" s="3"/>
      <c r="I232" s="3"/>
      <c r="J232" s="3"/>
      <c r="K232" s="3"/>
      <c r="L232" s="3"/>
      <c r="M232" s="3"/>
      <c r="N232" s="3"/>
      <c r="P232" t="s">
        <v>0</v>
      </c>
    </row>
    <row r="233" spans="1:16">
      <c r="A233">
        <f t="shared" si="14"/>
        <v>231</v>
      </c>
      <c r="B233">
        <v>7</v>
      </c>
      <c r="D233" s="3">
        <f t="shared" si="15"/>
        <v>9</v>
      </c>
      <c r="F233" s="3"/>
      <c r="G233" s="3"/>
      <c r="H233" s="3"/>
      <c r="I233" s="3"/>
      <c r="J233" s="3"/>
      <c r="K233" s="3"/>
      <c r="L233" s="3"/>
      <c r="M233" s="3"/>
      <c r="N233" s="3"/>
      <c r="P233" t="s">
        <v>0</v>
      </c>
    </row>
    <row r="234" spans="1:16">
      <c r="A234">
        <f t="shared" si="14"/>
        <v>232</v>
      </c>
      <c r="B234">
        <v>8</v>
      </c>
      <c r="D234" s="3">
        <f t="shared" si="15"/>
        <v>9</v>
      </c>
      <c r="F234" s="3"/>
      <c r="G234" s="3"/>
      <c r="H234" s="3"/>
      <c r="I234" s="3"/>
      <c r="J234" s="3"/>
      <c r="K234" s="3"/>
      <c r="L234" s="3"/>
      <c r="M234" s="3"/>
      <c r="N234" s="3"/>
      <c r="P234" t="s">
        <v>0</v>
      </c>
    </row>
    <row r="235" spans="1:16">
      <c r="A235">
        <f t="shared" si="14"/>
        <v>233</v>
      </c>
      <c r="B235">
        <v>1</v>
      </c>
      <c r="D235" s="3">
        <f t="shared" si="15"/>
        <v>9</v>
      </c>
      <c r="E235" s="3">
        <f>E227+1</f>
        <v>30</v>
      </c>
      <c r="F235" t="str">
        <f>IF(B235=1,REPT(" ",D235)&amp;FIXED(C235,0,TRUE)&amp;REPT(" ",D236)&amp;FIXED(C236,0,TRUE)&amp;REPT(" ",D237)&amp;FIXED(C237,0,TRUE)&amp;REPT(" ",D238)&amp;FIXED(C238,0,TRUE)&amp;REPT(" ",D239)&amp;FIXED(C239,0,TRUE)&amp;REPT(" ",D240)&amp;FIXED(C240,0,TRUE)&amp;REPT(" ",D241)&amp;FIXED(C241,0,TRUE)&amp;REPT(" ",D242)&amp;FIXED(C242,0,TRUE),"")</f>
        <v xml:space="preserve">         0         0         0         0         0         0         0         0</v>
      </c>
      <c r="P235" t="s">
        <v>0</v>
      </c>
    </row>
    <row r="236" spans="1:16">
      <c r="A236">
        <f t="shared" si="14"/>
        <v>234</v>
      </c>
      <c r="B236">
        <v>2</v>
      </c>
      <c r="D236" s="3">
        <f t="shared" si="15"/>
        <v>9</v>
      </c>
      <c r="F236" t="str">
        <f>IF(B236=1,REPT(" ",D236)&amp;FIXED(C236,0,TRUE)&amp;REPT(" ",D237)&amp;FIXED(C237,0,TRUE)&amp;REPT(" ",D238)&amp;FIXED(C238,0,TRUE)&amp;REPT(" ",D239)&amp;FIXED(C239,0,TRUE)&amp;REPT(" ",D240)&amp;FIXED(C240,0,TRUE)&amp;REPT(" ",D241)&amp;FIXED(C241,0,TRUE)&amp;REPT(" ",D242)&amp;FIXED(C242,0,TRUE)&amp;REPT(" ",D243)&amp;FIXED(C243,0,TRUE),"")</f>
        <v/>
      </c>
      <c r="P236" t="s">
        <v>0</v>
      </c>
    </row>
    <row r="237" spans="1:16">
      <c r="A237">
        <f t="shared" si="14"/>
        <v>235</v>
      </c>
      <c r="B237">
        <v>3</v>
      </c>
      <c r="D237" s="3">
        <f t="shared" si="15"/>
        <v>9</v>
      </c>
      <c r="F237" t="str">
        <f>IF(B237=1,REPT(" ",D237)&amp;FIXED(C237,0,TRUE)&amp;REPT(" ",D238)&amp;FIXED(C238,0,TRUE)&amp;REPT(" ",D239)&amp;FIXED(C239,0,TRUE)&amp;REPT(" ",D240)&amp;FIXED(C240,0,TRUE)&amp;REPT(" ",D241)&amp;FIXED(C241,0,TRUE)&amp;REPT(" ",D242)&amp;FIXED(C242,0,TRUE)&amp;REPT(" ",D243)&amp;FIXED(C243,0,TRUE)&amp;REPT(" ",D244)&amp;FIXED(C244,0,TRUE),"")</f>
        <v/>
      </c>
      <c r="P237" t="s">
        <v>0</v>
      </c>
    </row>
    <row r="238" spans="1:16">
      <c r="A238">
        <f t="shared" si="14"/>
        <v>236</v>
      </c>
      <c r="B238">
        <v>4</v>
      </c>
      <c r="D238" s="3">
        <f t="shared" si="15"/>
        <v>9</v>
      </c>
      <c r="F238" t="str">
        <f>IF(B238=1,REPT(" ",D238)&amp;FIXED(C238,0,TRUE)&amp;REPT(" ",D239)&amp;FIXED(C239,0,TRUE)&amp;REPT(" ",D240)&amp;FIXED(C240,0,TRUE)&amp;REPT(" ",D241)&amp;FIXED(C241,0,TRUE)&amp;REPT(" ",D242)&amp;FIXED(C242,0,TRUE)&amp;REPT(" ",D243)&amp;FIXED(C243,0,TRUE)&amp;REPT(" ",D244)&amp;FIXED(C244,0,TRUE)&amp;REPT(" ",D245)&amp;FIXED(C245,0,TRUE),"")</f>
        <v/>
      </c>
      <c r="P238" t="s">
        <v>0</v>
      </c>
    </row>
    <row r="239" spans="1:16">
      <c r="A239">
        <f t="shared" si="14"/>
        <v>237</v>
      </c>
      <c r="B239">
        <v>5</v>
      </c>
      <c r="D239" s="3">
        <f t="shared" si="15"/>
        <v>9</v>
      </c>
      <c r="F239" s="3"/>
      <c r="G239" s="3"/>
      <c r="H239" s="3"/>
      <c r="I239" s="3"/>
      <c r="J239" s="3"/>
      <c r="K239" s="3"/>
      <c r="L239" s="3"/>
      <c r="M239" s="3"/>
      <c r="N239" s="3"/>
      <c r="P239" t="s">
        <v>0</v>
      </c>
    </row>
    <row r="240" spans="1:16">
      <c r="A240">
        <f t="shared" si="14"/>
        <v>238</v>
      </c>
      <c r="B240">
        <v>6</v>
      </c>
      <c r="D240" s="3">
        <f t="shared" si="15"/>
        <v>9</v>
      </c>
      <c r="F240" s="3"/>
      <c r="G240" s="3"/>
      <c r="H240" s="3"/>
      <c r="I240" s="3"/>
      <c r="J240" s="3"/>
      <c r="K240" s="3"/>
      <c r="L240" s="3"/>
      <c r="M240" s="3"/>
      <c r="N240" s="3"/>
      <c r="P240" t="s">
        <v>0</v>
      </c>
    </row>
    <row r="241" spans="1:16">
      <c r="A241">
        <f t="shared" si="14"/>
        <v>239</v>
      </c>
      <c r="B241">
        <v>7</v>
      </c>
      <c r="D241" s="3">
        <f t="shared" si="15"/>
        <v>9</v>
      </c>
      <c r="F241" s="3"/>
      <c r="G241" s="3"/>
      <c r="H241" s="3"/>
      <c r="I241" s="3"/>
      <c r="J241" s="3"/>
      <c r="K241" s="3"/>
      <c r="L241" s="3"/>
      <c r="M241" s="3"/>
      <c r="N241" s="3"/>
      <c r="P241" t="s">
        <v>0</v>
      </c>
    </row>
    <row r="242" spans="1:16">
      <c r="A242">
        <f t="shared" si="14"/>
        <v>240</v>
      </c>
      <c r="B242">
        <v>8</v>
      </c>
      <c r="D242" s="3">
        <f t="shared" si="15"/>
        <v>9</v>
      </c>
      <c r="F242" s="3"/>
      <c r="G242" s="3"/>
      <c r="H242" s="3"/>
      <c r="I242" s="3"/>
      <c r="J242" s="3"/>
      <c r="K242" s="3"/>
      <c r="L242" s="3"/>
      <c r="M242" s="3"/>
      <c r="N242" s="3"/>
      <c r="P242" t="s">
        <v>0</v>
      </c>
    </row>
    <row r="243" spans="1:16">
      <c r="A243">
        <f t="shared" si="14"/>
        <v>241</v>
      </c>
      <c r="B243">
        <v>1</v>
      </c>
      <c r="D243" s="3">
        <f t="shared" si="15"/>
        <v>9</v>
      </c>
      <c r="E243" s="3">
        <f>E235+1</f>
        <v>31</v>
      </c>
      <c r="F243" t="str">
        <f>IF(B243=1,REPT(" ",D243)&amp;FIXED(C243,0,TRUE)&amp;REPT(" ",D244)&amp;FIXED(C244,0,TRUE)&amp;REPT(" ",D245)&amp;FIXED(C245,0,TRUE)&amp;REPT(" ",D246)&amp;FIXED(C246,0,TRUE)&amp;REPT(" ",D247)&amp;FIXED(C247,0,TRUE)&amp;REPT(" ",D248)&amp;FIXED(C248,0,TRUE)&amp;REPT(" ",D249)&amp;FIXED(C249,0,TRUE)&amp;REPT(" ",D250)&amp;FIXED(C250,0,TRUE),"")</f>
        <v xml:space="preserve">         0         0         0         0         0         0         0         0</v>
      </c>
      <c r="P243" t="s">
        <v>0</v>
      </c>
    </row>
    <row r="244" spans="1:16">
      <c r="A244">
        <f t="shared" si="14"/>
        <v>242</v>
      </c>
      <c r="B244">
        <v>2</v>
      </c>
      <c r="D244" s="3">
        <f t="shared" si="15"/>
        <v>9</v>
      </c>
      <c r="F244" t="str">
        <f>IF(B244=1,REPT(" ",D244)&amp;FIXED(C244,0,TRUE)&amp;REPT(" ",D245)&amp;FIXED(C245,0,TRUE)&amp;REPT(" ",D246)&amp;FIXED(C246,0,TRUE)&amp;REPT(" ",D247)&amp;FIXED(C247,0,TRUE)&amp;REPT(" ",D248)&amp;FIXED(C248,0,TRUE)&amp;REPT(" ",D249)&amp;FIXED(C249,0,TRUE)&amp;REPT(" ",D250)&amp;FIXED(C250,0,TRUE)&amp;REPT(" ",D251)&amp;FIXED(C251,0,TRUE),"")</f>
        <v/>
      </c>
    </row>
    <row r="245" spans="1:16">
      <c r="A245">
        <f t="shared" si="14"/>
        <v>243</v>
      </c>
      <c r="B245">
        <v>3</v>
      </c>
      <c r="D245" s="3">
        <f t="shared" si="15"/>
        <v>9</v>
      </c>
      <c r="F245" t="str">
        <f>IF(B245=1,REPT(" ",D245)&amp;FIXED(C245,0,TRUE)&amp;REPT(" ",D246)&amp;FIXED(C246,0,TRUE)&amp;REPT(" ",D247)&amp;FIXED(C247,0,TRUE)&amp;REPT(" ",D248)&amp;FIXED(C248,0,TRUE)&amp;REPT(" ",D249)&amp;FIXED(C249,0,TRUE)&amp;REPT(" ",D250)&amp;FIXED(C250,0,TRUE)&amp;REPT(" ",D251)&amp;FIXED(C251,0,TRUE)&amp;REPT(" ",D252)&amp;FIXED(C252,0,TRUE),"")</f>
        <v/>
      </c>
    </row>
    <row r="246" spans="1:16">
      <c r="A246">
        <f t="shared" si="14"/>
        <v>244</v>
      </c>
      <c r="B246">
        <v>4</v>
      </c>
      <c r="D246" s="3">
        <f t="shared" si="15"/>
        <v>9</v>
      </c>
      <c r="F246" t="str">
        <f>IF(B246=1,REPT(" ",D246)&amp;FIXED(C246,0,TRUE)&amp;REPT(" ",D247)&amp;FIXED(C247,0,TRUE)&amp;REPT(" ",D248)&amp;FIXED(C248,0,TRUE)&amp;REPT(" ",D249)&amp;FIXED(C249,0,TRUE)&amp;REPT(" ",D250)&amp;FIXED(C250,0,TRUE)&amp;REPT(" ",D251)&amp;FIXED(C251,0,TRUE)&amp;REPT(" ",D252)&amp;FIXED(C252,0,TRUE)&amp;REPT(" ",D253)&amp;FIXED(C253,0,TRUE),"")</f>
        <v/>
      </c>
    </row>
    <row r="247" spans="1:16">
      <c r="A247">
        <f t="shared" si="14"/>
        <v>245</v>
      </c>
      <c r="B247">
        <v>5</v>
      </c>
      <c r="D247" s="3">
        <f t="shared" si="15"/>
        <v>9</v>
      </c>
      <c r="F247" s="3"/>
      <c r="G247" s="3"/>
      <c r="H247" s="3"/>
      <c r="I247" s="3"/>
      <c r="J247" s="3"/>
      <c r="K247" s="3"/>
      <c r="L247" s="3"/>
      <c r="M247" s="3"/>
      <c r="N247" s="3"/>
    </row>
    <row r="248" spans="1:16">
      <c r="A248">
        <f t="shared" si="14"/>
        <v>246</v>
      </c>
      <c r="B248">
        <v>6</v>
      </c>
      <c r="D248" s="3">
        <f t="shared" si="15"/>
        <v>9</v>
      </c>
      <c r="F248" s="3"/>
      <c r="G248" s="3"/>
      <c r="H248" s="3"/>
      <c r="I248" s="3"/>
      <c r="J248" s="3"/>
      <c r="K248" s="3"/>
      <c r="L248" s="3"/>
      <c r="M248" s="3"/>
      <c r="N248" s="3"/>
      <c r="P248" t="s">
        <v>0</v>
      </c>
    </row>
    <row r="249" spans="1:16">
      <c r="A249">
        <f t="shared" si="14"/>
        <v>247</v>
      </c>
      <c r="B249">
        <v>7</v>
      </c>
      <c r="D249" s="3">
        <f t="shared" si="15"/>
        <v>9</v>
      </c>
      <c r="F249" s="3"/>
      <c r="G249" s="3"/>
      <c r="H249" s="3"/>
      <c r="I249" s="3"/>
      <c r="J249" s="3"/>
      <c r="K249" s="3"/>
      <c r="L249" s="3"/>
      <c r="M249" s="3"/>
      <c r="N249" s="3"/>
      <c r="P249" t="s">
        <v>0</v>
      </c>
    </row>
    <row r="250" spans="1:16">
      <c r="A250">
        <f t="shared" si="14"/>
        <v>248</v>
      </c>
      <c r="B250">
        <v>8</v>
      </c>
      <c r="D250" s="3">
        <f t="shared" si="15"/>
        <v>9</v>
      </c>
      <c r="F250" s="3"/>
      <c r="G250" s="3"/>
      <c r="H250" s="3"/>
      <c r="I250" s="3"/>
      <c r="J250" s="3"/>
      <c r="K250" s="3"/>
      <c r="L250" s="3"/>
      <c r="M250" s="3"/>
      <c r="N250" s="3"/>
      <c r="P250" t="s">
        <v>0</v>
      </c>
    </row>
    <row r="251" spans="1:16">
      <c r="A251">
        <f t="shared" si="14"/>
        <v>249</v>
      </c>
      <c r="B251">
        <v>1</v>
      </c>
      <c r="D251" s="3">
        <f t="shared" si="15"/>
        <v>9</v>
      </c>
      <c r="E251" s="3">
        <f>E243+1</f>
        <v>32</v>
      </c>
      <c r="F251" t="str">
        <f>IF(B251=1,REPT(" ",D251)&amp;FIXED(C251,0,TRUE)&amp;REPT(" ",D252)&amp;FIXED(C252,0,TRUE)&amp;REPT(" ",D253)&amp;FIXED(C253,0,TRUE)&amp;REPT(" ",D254)&amp;FIXED(C254,0,TRUE)&amp;REPT(" ",D255)&amp;FIXED(C255,0,TRUE)&amp;REPT(" ",D256)&amp;FIXED(C256,0,TRUE)&amp;REPT(" ",D257)&amp;FIXED(C257,0,TRUE)&amp;REPT(" ",D258)&amp;FIXED(C258,0,TRUE),"")</f>
        <v xml:space="preserve">         0         0         0         0         0         0         0         0</v>
      </c>
    </row>
    <row r="252" spans="1:16">
      <c r="A252">
        <f t="shared" si="14"/>
        <v>250</v>
      </c>
      <c r="B252">
        <v>2</v>
      </c>
      <c r="D252" s="3">
        <f t="shared" si="15"/>
        <v>9</v>
      </c>
      <c r="F252" t="str">
        <f>IF(B252=1,REPT(" ",D252)&amp;FIXED(C252,0,TRUE)&amp;REPT(" ",D253)&amp;FIXED(C253,0,TRUE)&amp;REPT(" ",D254)&amp;FIXED(C254,0,TRUE)&amp;REPT(" ",D255)&amp;FIXED(C255,0,TRUE)&amp;REPT(" ",D256)&amp;FIXED(C256,0,TRUE)&amp;REPT(" ",D257)&amp;FIXED(C257,0,TRUE)&amp;REPT(" ",D258)&amp;FIXED(C258,0,TRUE)&amp;REPT(" ",D259)&amp;FIXED(C259,0,TRUE),"")</f>
        <v/>
      </c>
    </row>
    <row r="253" spans="1:16">
      <c r="A253">
        <f t="shared" si="14"/>
        <v>251</v>
      </c>
      <c r="B253">
        <v>3</v>
      </c>
      <c r="D253" s="3">
        <f t="shared" si="15"/>
        <v>9</v>
      </c>
      <c r="F253" t="str">
        <f>IF(B253=1,REPT(" ",D253)&amp;FIXED(C253,0,TRUE)&amp;REPT(" ",D254)&amp;FIXED(C254,0,TRUE)&amp;REPT(" ",D255)&amp;FIXED(C255,0,TRUE)&amp;REPT(" ",D256)&amp;FIXED(C256,0,TRUE)&amp;REPT(" ",D257)&amp;FIXED(C257,0,TRUE)&amp;REPT(" ",D258)&amp;FIXED(C258,0,TRUE)&amp;REPT(" ",D259)&amp;FIXED(C259,0,TRUE)&amp;REPT(" ",D260)&amp;FIXED(C260,0,TRUE),"")</f>
        <v/>
      </c>
    </row>
    <row r="254" spans="1:16">
      <c r="A254">
        <f t="shared" si="14"/>
        <v>252</v>
      </c>
      <c r="B254">
        <v>4</v>
      </c>
      <c r="D254" s="3">
        <f t="shared" si="15"/>
        <v>9</v>
      </c>
      <c r="F254" t="str">
        <f>IF(B254=1,REPT(" ",D254)&amp;FIXED(C254,0,TRUE)&amp;REPT(" ",D255)&amp;FIXED(C255,0,TRUE)&amp;REPT(" ",D256)&amp;FIXED(C256,0,TRUE)&amp;REPT(" ",D257)&amp;FIXED(C257,0,TRUE)&amp;REPT(" ",D258)&amp;FIXED(C258,0,TRUE)&amp;REPT(" ",D259)&amp;FIXED(C259,0,TRUE)&amp;REPT(" ",D260)&amp;FIXED(C260,0,TRUE)&amp;REPT(" ",D261)&amp;FIXED(C261,0,TRUE),"")</f>
        <v/>
      </c>
    </row>
    <row r="255" spans="1:16">
      <c r="A255">
        <f t="shared" si="14"/>
        <v>253</v>
      </c>
      <c r="B255">
        <v>5</v>
      </c>
      <c r="D255" s="3">
        <f t="shared" si="15"/>
        <v>9</v>
      </c>
      <c r="F255" s="3"/>
      <c r="G255" s="3"/>
      <c r="H255" s="3"/>
      <c r="I255" s="3"/>
      <c r="J255" s="3"/>
      <c r="K255" s="3"/>
      <c r="L255" s="3"/>
      <c r="M255" s="3"/>
      <c r="N255" s="3"/>
      <c r="P255" t="s">
        <v>0</v>
      </c>
    </row>
    <row r="256" spans="1:16">
      <c r="A256">
        <f t="shared" si="14"/>
        <v>254</v>
      </c>
      <c r="B256">
        <v>6</v>
      </c>
      <c r="D256" s="3">
        <f t="shared" si="15"/>
        <v>9</v>
      </c>
      <c r="F256" s="3"/>
      <c r="G256" s="3"/>
      <c r="H256" s="3"/>
      <c r="I256" s="3"/>
      <c r="J256" s="3"/>
      <c r="K256" s="3"/>
      <c r="L256" s="3"/>
      <c r="M256" s="3"/>
      <c r="N256" s="3"/>
      <c r="P256" t="s">
        <v>0</v>
      </c>
    </row>
    <row r="257" spans="1:16">
      <c r="A257">
        <f t="shared" si="14"/>
        <v>255</v>
      </c>
      <c r="B257">
        <v>7</v>
      </c>
      <c r="D257" s="3">
        <f t="shared" si="15"/>
        <v>9</v>
      </c>
      <c r="F257" s="3"/>
      <c r="G257" s="3"/>
      <c r="H257" s="3"/>
      <c r="I257" s="3"/>
      <c r="J257" s="3"/>
      <c r="K257" s="3"/>
      <c r="L257" s="3"/>
      <c r="M257" s="3"/>
      <c r="N257" s="3"/>
      <c r="P257" t="s">
        <v>0</v>
      </c>
    </row>
    <row r="258" spans="1:16">
      <c r="A258">
        <f t="shared" si="14"/>
        <v>256</v>
      </c>
      <c r="B258">
        <v>8</v>
      </c>
      <c r="D258" s="3">
        <f t="shared" si="15"/>
        <v>9</v>
      </c>
      <c r="F258" s="3"/>
      <c r="G258" s="3"/>
      <c r="H258" s="3"/>
      <c r="I258" s="3"/>
      <c r="J258" s="3"/>
      <c r="K258" s="3"/>
      <c r="L258" s="3"/>
      <c r="M258" s="3"/>
      <c r="N258" s="3"/>
    </row>
    <row r="259" spans="1:16">
      <c r="A259">
        <f t="shared" si="14"/>
        <v>257</v>
      </c>
      <c r="B259">
        <v>1</v>
      </c>
      <c r="D259" s="3">
        <f t="shared" si="15"/>
        <v>9</v>
      </c>
      <c r="E259" s="3">
        <f>E251+1</f>
        <v>33</v>
      </c>
      <c r="F259" t="str">
        <f>IF(B259=1,REPT(" ",D259)&amp;FIXED(C259,0,TRUE)&amp;REPT(" ",D260)&amp;FIXED(C260,0,TRUE)&amp;REPT(" ",D261)&amp;FIXED(C261,0,TRUE)&amp;REPT(" ",D262)&amp;FIXED(C262,0,TRUE)&amp;REPT(" ",D263)&amp;FIXED(C263,0,TRUE)&amp;REPT(" ",D264)&amp;FIXED(C264,0,TRUE)&amp;REPT(" ",D265)&amp;FIXED(C265,0,TRUE)&amp;REPT(" ",D266)&amp;FIXED(C266,0,TRUE),"")</f>
        <v xml:space="preserve">         0         0         0         0         0         0         0         0</v>
      </c>
    </row>
    <row r="260" spans="1:16">
      <c r="A260">
        <f t="shared" si="14"/>
        <v>258</v>
      </c>
      <c r="B260">
        <v>2</v>
      </c>
      <c r="D260" s="3">
        <f t="shared" si="15"/>
        <v>9</v>
      </c>
      <c r="F260" t="str">
        <f>IF(B260=1,REPT(" ",D260)&amp;FIXED(C260,0,TRUE)&amp;REPT(" ",D261)&amp;FIXED(C261,0,TRUE)&amp;REPT(" ",D262)&amp;FIXED(C262,0,TRUE)&amp;REPT(" ",D263)&amp;FIXED(C263,0,TRUE)&amp;REPT(" ",D264)&amp;FIXED(C264,0,TRUE)&amp;REPT(" ",D265)&amp;FIXED(C265,0,TRUE)&amp;REPT(" ",D266)&amp;FIXED(C266,0,TRUE)&amp;REPT(" ",D267)&amp;FIXED(C267,0,TRUE),"")</f>
        <v/>
      </c>
    </row>
    <row r="261" spans="1:16">
      <c r="A261">
        <f t="shared" ref="A261:A324" si="16">A260+1</f>
        <v>259</v>
      </c>
      <c r="B261">
        <v>3</v>
      </c>
      <c r="D261" s="3">
        <f t="shared" si="15"/>
        <v>9</v>
      </c>
      <c r="F261" t="str">
        <f>IF(B261=1,REPT(" ",D261)&amp;FIXED(C261,0,TRUE)&amp;REPT(" ",D262)&amp;FIXED(C262,0,TRUE)&amp;REPT(" ",D263)&amp;FIXED(C263,0,TRUE)&amp;REPT(" ",D264)&amp;FIXED(C264,0,TRUE)&amp;REPT(" ",D265)&amp;FIXED(C265,0,TRUE)&amp;REPT(" ",D266)&amp;FIXED(C266,0,TRUE)&amp;REPT(" ",D267)&amp;FIXED(C267,0,TRUE)&amp;REPT(" ",D268)&amp;FIXED(C268,0,TRUE),"")</f>
        <v/>
      </c>
    </row>
    <row r="262" spans="1:16">
      <c r="A262">
        <f t="shared" si="16"/>
        <v>260</v>
      </c>
      <c r="B262">
        <v>4</v>
      </c>
      <c r="D262" s="3">
        <f t="shared" si="15"/>
        <v>9</v>
      </c>
      <c r="F262" t="str">
        <f>IF(B262=1,REPT(" ",D262)&amp;FIXED(C262,0,TRUE)&amp;REPT(" ",D263)&amp;FIXED(C263,0,TRUE)&amp;REPT(" ",D264)&amp;FIXED(C264,0,TRUE)&amp;REPT(" ",D265)&amp;FIXED(C265,0,TRUE)&amp;REPT(" ",D266)&amp;FIXED(C266,0,TRUE)&amp;REPT(" ",D267)&amp;FIXED(C267,0,TRUE)&amp;REPT(" ",D268)&amp;FIXED(C268,0,TRUE)&amp;REPT(" ",D269)&amp;FIXED(C269,0,TRUE),"")</f>
        <v/>
      </c>
      <c r="P262" t="s">
        <v>0</v>
      </c>
    </row>
    <row r="263" spans="1:16">
      <c r="A263">
        <f t="shared" si="16"/>
        <v>261</v>
      </c>
      <c r="B263">
        <v>5</v>
      </c>
      <c r="D263" s="3">
        <f t="shared" si="15"/>
        <v>9</v>
      </c>
      <c r="F263" s="3"/>
      <c r="G263" s="3"/>
      <c r="H263" s="3"/>
      <c r="I263" s="3"/>
      <c r="J263" s="3"/>
      <c r="K263" s="3"/>
      <c r="L263" s="3"/>
      <c r="M263" s="3"/>
      <c r="N263" s="3"/>
      <c r="P263" t="s">
        <v>0</v>
      </c>
    </row>
    <row r="264" spans="1:16">
      <c r="A264">
        <f t="shared" si="16"/>
        <v>262</v>
      </c>
      <c r="B264">
        <v>6</v>
      </c>
      <c r="D264" s="3">
        <f t="shared" si="15"/>
        <v>9</v>
      </c>
      <c r="F264" s="3"/>
      <c r="G264" s="3"/>
      <c r="H264" s="3"/>
      <c r="I264" s="3"/>
      <c r="J264" s="3"/>
      <c r="K264" s="3"/>
      <c r="L264" s="3"/>
      <c r="M264" s="3"/>
      <c r="N264" s="3"/>
      <c r="P264" t="s">
        <v>0</v>
      </c>
    </row>
    <row r="265" spans="1:16">
      <c r="A265">
        <f t="shared" si="16"/>
        <v>263</v>
      </c>
      <c r="B265">
        <v>7</v>
      </c>
      <c r="D265" s="3">
        <f t="shared" si="15"/>
        <v>9</v>
      </c>
      <c r="F265" s="3"/>
      <c r="G265" s="3"/>
      <c r="H265" s="3"/>
      <c r="I265" s="3"/>
      <c r="J265" s="3"/>
      <c r="K265" s="3"/>
      <c r="L265" s="3"/>
      <c r="M265" s="3"/>
      <c r="N265" s="3"/>
    </row>
    <row r="266" spans="1:16">
      <c r="A266">
        <f t="shared" si="16"/>
        <v>264</v>
      </c>
      <c r="B266">
        <v>8</v>
      </c>
      <c r="D266" s="3">
        <f t="shared" si="15"/>
        <v>9</v>
      </c>
      <c r="F266" s="3"/>
      <c r="G266" s="3"/>
      <c r="H266" s="3"/>
      <c r="I266" s="3"/>
      <c r="J266" s="3"/>
      <c r="K266" s="3"/>
      <c r="L266" s="3"/>
      <c r="M266" s="3"/>
      <c r="N266" s="3"/>
    </row>
    <row r="267" spans="1:16">
      <c r="A267">
        <f t="shared" si="16"/>
        <v>265</v>
      </c>
      <c r="B267">
        <v>1</v>
      </c>
      <c r="D267" s="3">
        <f t="shared" si="15"/>
        <v>9</v>
      </c>
      <c r="E267" s="3">
        <f>E259+1</f>
        <v>34</v>
      </c>
      <c r="F267" t="str">
        <f>IF(B267=1,REPT(" ",D267)&amp;FIXED(C267,0,TRUE)&amp;REPT(" ",D268)&amp;FIXED(C268,0,TRUE)&amp;REPT(" ",D269)&amp;FIXED(C269,0,TRUE)&amp;REPT(" ",D270)&amp;FIXED(C270,0,TRUE)&amp;REPT(" ",D271)&amp;FIXED(C271,0,TRUE)&amp;REPT(" ",D272)&amp;FIXED(C272,0,TRUE)&amp;REPT(" ",D273)&amp;FIXED(C273,0,TRUE)&amp;REPT(" ",D274)&amp;FIXED(C274,0,TRUE),"")</f>
        <v xml:space="preserve">         0         0         0         0         0         0         0         0</v>
      </c>
    </row>
    <row r="268" spans="1:16">
      <c r="A268">
        <f t="shared" si="16"/>
        <v>266</v>
      </c>
      <c r="B268">
        <v>2</v>
      </c>
      <c r="D268" s="3">
        <f t="shared" si="15"/>
        <v>9</v>
      </c>
      <c r="F268" t="str">
        <f>IF(B268=1,REPT(" ",D268)&amp;FIXED(C268,0,TRUE)&amp;REPT(" ",D269)&amp;FIXED(C269,0,TRUE)&amp;REPT(" ",D270)&amp;FIXED(C270,0,TRUE)&amp;REPT(" ",D271)&amp;FIXED(C271,0,TRUE)&amp;REPT(" ",D272)&amp;FIXED(C272,0,TRUE)&amp;REPT(" ",D273)&amp;FIXED(C273,0,TRUE)&amp;REPT(" ",D274)&amp;FIXED(C274,0,TRUE)&amp;REPT(" ",D275)&amp;FIXED(C275,0,TRUE),"")</f>
        <v/>
      </c>
    </row>
    <row r="269" spans="1:16">
      <c r="A269">
        <f t="shared" si="16"/>
        <v>267</v>
      </c>
      <c r="B269">
        <v>3</v>
      </c>
      <c r="D269" s="3">
        <f t="shared" si="15"/>
        <v>9</v>
      </c>
      <c r="F269" t="str">
        <f>IF(B269=1,REPT(" ",D269)&amp;FIXED(C269,0,TRUE)&amp;REPT(" ",D270)&amp;FIXED(C270,0,TRUE)&amp;REPT(" ",D271)&amp;FIXED(C271,0,TRUE)&amp;REPT(" ",D272)&amp;FIXED(C272,0,TRUE)&amp;REPT(" ",D273)&amp;FIXED(C273,0,TRUE)&amp;REPT(" ",D274)&amp;FIXED(C274,0,TRUE)&amp;REPT(" ",D275)&amp;FIXED(C275,0,TRUE)&amp;REPT(" ",D276)&amp;FIXED(C276,0,TRUE),"")</f>
        <v/>
      </c>
      <c r="P269" t="s">
        <v>0</v>
      </c>
    </row>
    <row r="270" spans="1:16">
      <c r="A270">
        <f t="shared" si="16"/>
        <v>268</v>
      </c>
      <c r="B270">
        <v>4</v>
      </c>
      <c r="D270" s="3">
        <f t="shared" si="15"/>
        <v>9</v>
      </c>
      <c r="F270" t="str">
        <f>IF(B270=1,REPT(" ",D270)&amp;FIXED(C270,0,TRUE)&amp;REPT(" ",D271)&amp;FIXED(C271,0,TRUE)&amp;REPT(" ",D272)&amp;FIXED(C272,0,TRUE)&amp;REPT(" ",D273)&amp;FIXED(C273,0,TRUE)&amp;REPT(" ",D274)&amp;FIXED(C274,0,TRUE)&amp;REPT(" ",D275)&amp;FIXED(C275,0,TRUE)&amp;REPT(" ",D276)&amp;FIXED(C276,0,TRUE)&amp;REPT(" ",D277)&amp;FIXED(C277,0,TRUE),"")</f>
        <v/>
      </c>
      <c r="P270" t="s">
        <v>0</v>
      </c>
    </row>
    <row r="271" spans="1:16">
      <c r="A271">
        <f t="shared" si="16"/>
        <v>269</v>
      </c>
      <c r="B271">
        <v>5</v>
      </c>
      <c r="D271" s="3">
        <f t="shared" si="15"/>
        <v>9</v>
      </c>
      <c r="F271" s="3"/>
      <c r="G271" s="3"/>
      <c r="H271" s="3"/>
      <c r="I271" s="3"/>
      <c r="J271" s="3"/>
      <c r="K271" s="3"/>
      <c r="L271" s="3"/>
      <c r="M271" s="3"/>
      <c r="N271" s="3"/>
      <c r="P271" t="s">
        <v>0</v>
      </c>
    </row>
    <row r="272" spans="1:16">
      <c r="A272">
        <f t="shared" si="16"/>
        <v>270</v>
      </c>
      <c r="B272">
        <v>6</v>
      </c>
      <c r="D272" s="3">
        <f t="shared" si="15"/>
        <v>9</v>
      </c>
      <c r="F272" s="3"/>
      <c r="G272" s="3"/>
      <c r="H272" s="3"/>
      <c r="I272" s="3"/>
      <c r="J272" s="3"/>
      <c r="K272" s="3"/>
      <c r="L272" s="3"/>
      <c r="M272" s="3"/>
      <c r="N272" s="3"/>
    </row>
    <row r="273" spans="1:16">
      <c r="A273">
        <f t="shared" si="16"/>
        <v>271</v>
      </c>
      <c r="B273">
        <v>7</v>
      </c>
      <c r="D273" s="3">
        <f t="shared" si="15"/>
        <v>9</v>
      </c>
      <c r="F273" s="3"/>
      <c r="G273" s="3"/>
      <c r="H273" s="3"/>
      <c r="I273" s="3"/>
      <c r="J273" s="3"/>
      <c r="K273" s="3"/>
      <c r="L273" s="3"/>
      <c r="M273" s="3"/>
      <c r="N273" s="3"/>
    </row>
    <row r="274" spans="1:16">
      <c r="A274">
        <f t="shared" si="16"/>
        <v>272</v>
      </c>
      <c r="B274">
        <v>8</v>
      </c>
      <c r="D274" s="3">
        <f t="shared" si="15"/>
        <v>9</v>
      </c>
      <c r="F274" s="3"/>
      <c r="G274" s="3"/>
      <c r="H274" s="3"/>
      <c r="I274" s="3"/>
      <c r="J274" s="3"/>
      <c r="K274" s="3"/>
      <c r="L274" s="3"/>
      <c r="M274" s="3"/>
      <c r="N274" s="3"/>
    </row>
    <row r="275" spans="1:16">
      <c r="A275">
        <f t="shared" si="16"/>
        <v>273</v>
      </c>
      <c r="B275">
        <v>1</v>
      </c>
      <c r="D275" s="3">
        <f t="shared" ref="D275:D338" si="17">IF(C275&gt;=10000,5,IF(C275&gt;=1000,6,IF(C275&gt;=100,7,IF(C275&gt;=10,8,9))))</f>
        <v>9</v>
      </c>
      <c r="E275" s="3">
        <f>E267+1</f>
        <v>35</v>
      </c>
      <c r="F275" t="str">
        <f>IF(B275=1,REPT(" ",D275)&amp;FIXED(C275,0,TRUE)&amp;REPT(" ",D276)&amp;FIXED(C276,0,TRUE)&amp;REPT(" ",D277)&amp;FIXED(C277,0,TRUE)&amp;REPT(" ",D278)&amp;FIXED(C278,0,TRUE)&amp;REPT(" ",D279)&amp;FIXED(C279,0,TRUE)&amp;REPT(" ",D280)&amp;FIXED(C280,0,TRUE)&amp;REPT(" ",D281)&amp;FIXED(C281,0,TRUE)&amp;REPT(" ",D282)&amp;FIXED(C282,0,TRUE),"")</f>
        <v xml:space="preserve">         0         0         0         0         0         0         0         0</v>
      </c>
    </row>
    <row r="276" spans="1:16">
      <c r="A276">
        <f t="shared" si="16"/>
        <v>274</v>
      </c>
      <c r="B276">
        <v>2</v>
      </c>
      <c r="D276" s="3">
        <f t="shared" si="17"/>
        <v>9</v>
      </c>
      <c r="F276" t="str">
        <f>IF(B276=1,REPT(" ",D276)&amp;FIXED(C276,0,TRUE)&amp;REPT(" ",D277)&amp;FIXED(C277,0,TRUE)&amp;REPT(" ",D278)&amp;FIXED(C278,0,TRUE)&amp;REPT(" ",D279)&amp;FIXED(C279,0,TRUE)&amp;REPT(" ",D280)&amp;FIXED(C280,0,TRUE)&amp;REPT(" ",D281)&amp;FIXED(C281,0,TRUE)&amp;REPT(" ",D282)&amp;FIXED(C282,0,TRUE)&amp;REPT(" ",D283)&amp;FIXED(C283,0,TRUE),"")</f>
        <v/>
      </c>
      <c r="P276" t="s">
        <v>0</v>
      </c>
    </row>
    <row r="277" spans="1:16">
      <c r="A277">
        <f t="shared" si="16"/>
        <v>275</v>
      </c>
      <c r="B277">
        <v>3</v>
      </c>
      <c r="D277" s="3">
        <f t="shared" si="17"/>
        <v>9</v>
      </c>
      <c r="F277" t="str">
        <f>IF(B277=1,REPT(" ",D277)&amp;FIXED(C277,0,TRUE)&amp;REPT(" ",D278)&amp;FIXED(C278,0,TRUE)&amp;REPT(" ",D279)&amp;FIXED(C279,0,TRUE)&amp;REPT(" ",D280)&amp;FIXED(C280,0,TRUE)&amp;REPT(" ",D281)&amp;FIXED(C281,0,TRUE)&amp;REPT(" ",D282)&amp;FIXED(C282,0,TRUE)&amp;REPT(" ",D283)&amp;FIXED(C283,0,TRUE)&amp;REPT(" ",D284)&amp;FIXED(C284,0,TRUE),"")</f>
        <v/>
      </c>
      <c r="P277" t="s">
        <v>0</v>
      </c>
    </row>
    <row r="278" spans="1:16">
      <c r="A278">
        <f t="shared" si="16"/>
        <v>276</v>
      </c>
      <c r="B278">
        <v>4</v>
      </c>
      <c r="D278" s="3">
        <f t="shared" si="17"/>
        <v>9</v>
      </c>
      <c r="F278" t="str">
        <f>IF(B278=1,REPT(" ",D278)&amp;FIXED(C278,0,TRUE)&amp;REPT(" ",D279)&amp;FIXED(C279,0,TRUE)&amp;REPT(" ",D280)&amp;FIXED(C280,0,TRUE)&amp;REPT(" ",D281)&amp;FIXED(C281,0,TRUE)&amp;REPT(" ",D282)&amp;FIXED(C282,0,TRUE)&amp;REPT(" ",D283)&amp;FIXED(C283,0,TRUE)&amp;REPT(" ",D284)&amp;FIXED(C284,0,TRUE)&amp;REPT(" ",D285)&amp;FIXED(C285,0,TRUE),"")</f>
        <v/>
      </c>
      <c r="P278" t="s">
        <v>0</v>
      </c>
    </row>
    <row r="279" spans="1:16">
      <c r="A279">
        <f t="shared" si="16"/>
        <v>277</v>
      </c>
      <c r="B279">
        <v>5</v>
      </c>
      <c r="D279" s="3">
        <f t="shared" si="17"/>
        <v>9</v>
      </c>
      <c r="F279" s="3"/>
      <c r="G279" s="3"/>
      <c r="H279" s="3"/>
      <c r="I279" s="3"/>
      <c r="J279" s="3"/>
      <c r="K279" s="3"/>
      <c r="L279" s="3"/>
      <c r="M279" s="3"/>
      <c r="N279" s="3"/>
    </row>
    <row r="280" spans="1:16">
      <c r="A280">
        <f t="shared" si="16"/>
        <v>278</v>
      </c>
      <c r="B280">
        <v>6</v>
      </c>
      <c r="D280" s="3">
        <f t="shared" si="17"/>
        <v>9</v>
      </c>
      <c r="F280" s="3"/>
      <c r="G280" s="3"/>
      <c r="H280" s="3"/>
      <c r="I280" s="3"/>
      <c r="J280" s="3"/>
      <c r="K280" s="3"/>
      <c r="L280" s="3"/>
      <c r="M280" s="3"/>
      <c r="N280" s="3"/>
    </row>
    <row r="281" spans="1:16">
      <c r="A281">
        <f t="shared" si="16"/>
        <v>279</v>
      </c>
      <c r="B281">
        <v>7</v>
      </c>
      <c r="D281" s="3">
        <f t="shared" si="17"/>
        <v>9</v>
      </c>
      <c r="F281" s="3"/>
      <c r="G281" s="3"/>
      <c r="H281" s="3"/>
      <c r="I281" s="3"/>
      <c r="J281" s="3"/>
      <c r="K281" s="3"/>
      <c r="L281" s="3"/>
      <c r="M281" s="3"/>
      <c r="N281" s="3"/>
    </row>
    <row r="282" spans="1:16">
      <c r="A282">
        <f t="shared" si="16"/>
        <v>280</v>
      </c>
      <c r="B282">
        <v>8</v>
      </c>
      <c r="D282" s="3">
        <f t="shared" si="17"/>
        <v>9</v>
      </c>
      <c r="F282" s="3"/>
      <c r="G282" s="3"/>
      <c r="H282" s="3"/>
      <c r="I282" s="3"/>
      <c r="J282" s="3"/>
      <c r="K282" s="3"/>
      <c r="L282" s="3"/>
      <c r="M282" s="3"/>
      <c r="N282" s="3"/>
    </row>
    <row r="283" spans="1:16">
      <c r="A283">
        <f t="shared" si="16"/>
        <v>281</v>
      </c>
      <c r="B283">
        <v>1</v>
      </c>
      <c r="D283" s="3">
        <f t="shared" si="17"/>
        <v>9</v>
      </c>
      <c r="E283" s="3">
        <f>E275+1</f>
        <v>36</v>
      </c>
      <c r="F283" t="str">
        <f>IF(B283=1,REPT(" ",D283)&amp;FIXED(C283,0,TRUE)&amp;REPT(" ",D284)&amp;FIXED(C284,0,TRUE)&amp;REPT(" ",D285)&amp;FIXED(C285,0,TRUE)&amp;REPT(" ",D286)&amp;FIXED(C286,0,TRUE)&amp;REPT(" ",D287)&amp;FIXED(C287,0,TRUE)&amp;REPT(" ",D288)&amp;FIXED(C288,0,TRUE)&amp;REPT(" ",D289)&amp;FIXED(C289,0,TRUE)&amp;REPT(" ",D290)&amp;FIXED(C290,0,TRUE),"")</f>
        <v xml:space="preserve">         0         0         0         0         0         0         0         0</v>
      </c>
      <c r="P283" t="s">
        <v>0</v>
      </c>
    </row>
    <row r="284" spans="1:16">
      <c r="A284">
        <f t="shared" si="16"/>
        <v>282</v>
      </c>
      <c r="B284">
        <v>2</v>
      </c>
      <c r="D284" s="3">
        <f t="shared" si="17"/>
        <v>9</v>
      </c>
      <c r="F284" t="str">
        <f>IF(B284=1,REPT(" ",D284)&amp;FIXED(C284,0,TRUE)&amp;REPT(" ",D285)&amp;FIXED(C285,0,TRUE)&amp;REPT(" ",D286)&amp;FIXED(C286,0,TRUE)&amp;REPT(" ",D287)&amp;FIXED(C287,0,TRUE)&amp;REPT(" ",D288)&amp;FIXED(C288,0,TRUE)&amp;REPT(" ",D289)&amp;FIXED(C289,0,TRUE)&amp;REPT(" ",D290)&amp;FIXED(C290,0,TRUE)&amp;REPT(" ",D291)&amp;FIXED(C291,0,TRUE),"")</f>
        <v/>
      </c>
      <c r="P284" t="s">
        <v>0</v>
      </c>
    </row>
    <row r="285" spans="1:16">
      <c r="A285">
        <f t="shared" si="16"/>
        <v>283</v>
      </c>
      <c r="B285">
        <v>3</v>
      </c>
      <c r="D285" s="3">
        <f t="shared" si="17"/>
        <v>9</v>
      </c>
      <c r="F285" t="str">
        <f>IF(B285=1,REPT(" ",D285)&amp;FIXED(C285,0,TRUE)&amp;REPT(" ",D286)&amp;FIXED(C286,0,TRUE)&amp;REPT(" ",D287)&amp;FIXED(C287,0,TRUE)&amp;REPT(" ",D288)&amp;FIXED(C288,0,TRUE)&amp;REPT(" ",D289)&amp;FIXED(C289,0,TRUE)&amp;REPT(" ",D290)&amp;FIXED(C290,0,TRUE)&amp;REPT(" ",D291)&amp;FIXED(C291,0,TRUE)&amp;REPT(" ",D292)&amp;FIXED(C292,0,TRUE),"")</f>
        <v/>
      </c>
      <c r="P285" t="s">
        <v>0</v>
      </c>
    </row>
    <row r="286" spans="1:16">
      <c r="A286">
        <f t="shared" si="16"/>
        <v>284</v>
      </c>
      <c r="B286">
        <v>4</v>
      </c>
      <c r="D286" s="3">
        <f t="shared" si="17"/>
        <v>9</v>
      </c>
      <c r="F286" t="str">
        <f>IF(B286=1,REPT(" ",D286)&amp;FIXED(C286,0,TRUE)&amp;REPT(" ",D287)&amp;FIXED(C287,0,TRUE)&amp;REPT(" ",D288)&amp;FIXED(C288,0,TRUE)&amp;REPT(" ",D289)&amp;FIXED(C289,0,TRUE)&amp;REPT(" ",D290)&amp;FIXED(C290,0,TRUE)&amp;REPT(" ",D291)&amp;FIXED(C291,0,TRUE)&amp;REPT(" ",D292)&amp;FIXED(C292,0,TRUE)&amp;REPT(" ",D293)&amp;FIXED(C293,0,TRUE),"")</f>
        <v/>
      </c>
    </row>
    <row r="287" spans="1:16">
      <c r="A287">
        <f t="shared" si="16"/>
        <v>285</v>
      </c>
      <c r="B287">
        <v>5</v>
      </c>
      <c r="D287" s="3">
        <f t="shared" si="17"/>
        <v>9</v>
      </c>
      <c r="F287" s="3"/>
      <c r="G287" s="3"/>
      <c r="H287" s="3"/>
      <c r="I287" s="3"/>
      <c r="J287" s="3"/>
      <c r="K287" s="3"/>
      <c r="L287" s="3"/>
      <c r="M287" s="3"/>
      <c r="N287" s="3"/>
    </row>
    <row r="288" spans="1:16">
      <c r="A288">
        <f t="shared" si="16"/>
        <v>286</v>
      </c>
      <c r="B288">
        <v>6</v>
      </c>
      <c r="D288" s="3">
        <f t="shared" si="17"/>
        <v>9</v>
      </c>
      <c r="F288" s="3"/>
      <c r="G288" s="3"/>
      <c r="H288" s="3"/>
      <c r="I288" s="3"/>
      <c r="J288" s="3"/>
      <c r="K288" s="3"/>
      <c r="L288" s="3"/>
      <c r="M288" s="3"/>
      <c r="N288" s="3"/>
    </row>
    <row r="289" spans="1:16">
      <c r="A289">
        <f t="shared" si="16"/>
        <v>287</v>
      </c>
      <c r="B289">
        <v>7</v>
      </c>
      <c r="D289" s="3">
        <f t="shared" si="17"/>
        <v>9</v>
      </c>
      <c r="F289" s="3"/>
      <c r="G289" s="3"/>
      <c r="H289" s="3"/>
      <c r="I289" s="3"/>
      <c r="J289" s="3"/>
      <c r="K289" s="3"/>
      <c r="L289" s="3"/>
      <c r="M289" s="3"/>
      <c r="N289" s="3"/>
    </row>
    <row r="290" spans="1:16">
      <c r="A290">
        <f t="shared" si="16"/>
        <v>288</v>
      </c>
      <c r="B290">
        <v>8</v>
      </c>
      <c r="D290" s="3">
        <f t="shared" si="17"/>
        <v>9</v>
      </c>
      <c r="F290" s="3"/>
      <c r="G290" s="3"/>
      <c r="H290" s="3"/>
      <c r="I290" s="3"/>
      <c r="J290" s="3"/>
      <c r="K290" s="3"/>
      <c r="L290" s="3"/>
      <c r="M290" s="3"/>
      <c r="N290" s="3"/>
      <c r="P290" t="s">
        <v>0</v>
      </c>
    </row>
    <row r="291" spans="1:16">
      <c r="A291">
        <f t="shared" si="16"/>
        <v>289</v>
      </c>
      <c r="B291">
        <v>1</v>
      </c>
      <c r="D291" s="3">
        <f t="shared" si="17"/>
        <v>9</v>
      </c>
      <c r="E291" s="3">
        <f>E283+1</f>
        <v>37</v>
      </c>
      <c r="F291" t="str">
        <f>IF(B291=1,REPT(" ",D291)&amp;FIXED(C291,0,TRUE)&amp;REPT(" ",D292)&amp;FIXED(C292,0,TRUE)&amp;REPT(" ",D293)&amp;FIXED(C293,0,TRUE)&amp;REPT(" ",D294)&amp;FIXED(C294,0,TRUE)&amp;REPT(" ",D295)&amp;FIXED(C295,0,TRUE)&amp;REPT(" ",D296)&amp;FIXED(C296,0,TRUE)&amp;REPT(" ",D297)&amp;FIXED(C297,0,TRUE)&amp;REPT(" ",D298)&amp;FIXED(C298,0,TRUE),"")</f>
        <v xml:space="preserve">         0         0         0         0         0         0         0         0</v>
      </c>
      <c r="P291" t="s">
        <v>0</v>
      </c>
    </row>
    <row r="292" spans="1:16">
      <c r="A292">
        <f t="shared" si="16"/>
        <v>290</v>
      </c>
      <c r="B292">
        <v>2</v>
      </c>
      <c r="D292" s="3">
        <f t="shared" si="17"/>
        <v>9</v>
      </c>
      <c r="F292" t="str">
        <f>IF(B292=1,REPT(" ",D292)&amp;FIXED(C292,0,TRUE)&amp;REPT(" ",D293)&amp;FIXED(C293,0,TRUE)&amp;REPT(" ",D294)&amp;FIXED(C294,0,TRUE)&amp;REPT(" ",D295)&amp;FIXED(C295,0,TRUE)&amp;REPT(" ",D296)&amp;FIXED(C296,0,TRUE)&amp;REPT(" ",D297)&amp;FIXED(C297,0,TRUE)&amp;REPT(" ",D298)&amp;FIXED(C298,0,TRUE)&amp;REPT(" ",D299)&amp;FIXED(C299,0,TRUE),"")</f>
        <v/>
      </c>
      <c r="P292" t="s">
        <v>0</v>
      </c>
    </row>
    <row r="293" spans="1:16">
      <c r="A293">
        <f t="shared" si="16"/>
        <v>291</v>
      </c>
      <c r="B293">
        <v>3</v>
      </c>
      <c r="D293" s="3">
        <f t="shared" si="17"/>
        <v>9</v>
      </c>
      <c r="F293" t="str">
        <f>IF(B293=1,REPT(" ",D293)&amp;FIXED(C293,0,TRUE)&amp;REPT(" ",D294)&amp;FIXED(C294,0,TRUE)&amp;REPT(" ",D295)&amp;FIXED(C295,0,TRUE)&amp;REPT(" ",D296)&amp;FIXED(C296,0,TRUE)&amp;REPT(" ",D297)&amp;FIXED(C297,0,TRUE)&amp;REPT(" ",D298)&amp;FIXED(C298,0,TRUE)&amp;REPT(" ",D299)&amp;FIXED(C299,0,TRUE)&amp;REPT(" ",D300)&amp;FIXED(C300,0,TRUE),"")</f>
        <v/>
      </c>
    </row>
    <row r="294" spans="1:16">
      <c r="A294">
        <f t="shared" si="16"/>
        <v>292</v>
      </c>
      <c r="B294">
        <v>4</v>
      </c>
      <c r="D294" s="3">
        <f t="shared" si="17"/>
        <v>9</v>
      </c>
      <c r="F294" t="str">
        <f>IF(B294=1,REPT(" ",D294)&amp;FIXED(C294,0,TRUE)&amp;REPT(" ",D295)&amp;FIXED(C295,0,TRUE)&amp;REPT(" ",D296)&amp;FIXED(C296,0,TRUE)&amp;REPT(" ",D297)&amp;FIXED(C297,0,TRUE)&amp;REPT(" ",D298)&amp;FIXED(C298,0,TRUE)&amp;REPT(" ",D299)&amp;FIXED(C299,0,TRUE)&amp;REPT(" ",D300)&amp;FIXED(C300,0,TRUE)&amp;REPT(" ",D301)&amp;FIXED(C301,0,TRUE),"")</f>
        <v/>
      </c>
    </row>
    <row r="295" spans="1:16">
      <c r="A295">
        <f t="shared" si="16"/>
        <v>293</v>
      </c>
      <c r="B295">
        <v>5</v>
      </c>
      <c r="D295" s="3">
        <f t="shared" si="17"/>
        <v>9</v>
      </c>
      <c r="F295" s="3"/>
      <c r="G295" s="3"/>
      <c r="H295" s="3"/>
      <c r="I295" s="3"/>
      <c r="J295" s="3"/>
      <c r="K295" s="3"/>
      <c r="L295" s="3"/>
      <c r="M295" s="3"/>
      <c r="N295" s="3"/>
    </row>
    <row r="296" spans="1:16">
      <c r="A296">
        <f t="shared" si="16"/>
        <v>294</v>
      </c>
      <c r="B296">
        <v>6</v>
      </c>
      <c r="D296" s="3">
        <f t="shared" si="17"/>
        <v>9</v>
      </c>
      <c r="F296" s="3"/>
      <c r="G296" s="3"/>
      <c r="H296" s="3"/>
      <c r="I296" s="3"/>
      <c r="J296" s="3"/>
      <c r="K296" s="3"/>
      <c r="L296" s="3"/>
      <c r="M296" s="3"/>
      <c r="N296" s="3"/>
    </row>
    <row r="297" spans="1:16">
      <c r="A297">
        <f t="shared" si="16"/>
        <v>295</v>
      </c>
      <c r="B297">
        <v>7</v>
      </c>
      <c r="D297" s="3">
        <f t="shared" si="17"/>
        <v>9</v>
      </c>
      <c r="F297" s="3"/>
      <c r="G297" s="3"/>
      <c r="H297" s="3"/>
      <c r="I297" s="3"/>
      <c r="J297" s="3"/>
      <c r="K297" s="3"/>
      <c r="L297" s="3"/>
      <c r="M297" s="3"/>
      <c r="N297" s="3"/>
      <c r="P297" t="s">
        <v>0</v>
      </c>
    </row>
    <row r="298" spans="1:16">
      <c r="A298">
        <f t="shared" si="16"/>
        <v>296</v>
      </c>
      <c r="B298">
        <v>8</v>
      </c>
      <c r="D298" s="3">
        <f t="shared" si="17"/>
        <v>9</v>
      </c>
      <c r="F298" s="3"/>
      <c r="G298" s="3"/>
      <c r="H298" s="3"/>
      <c r="I298" s="3"/>
      <c r="J298" s="3"/>
      <c r="K298" s="3"/>
      <c r="L298" s="3"/>
      <c r="M298" s="3"/>
      <c r="N298" s="3"/>
      <c r="P298" t="s">
        <v>0</v>
      </c>
    </row>
    <row r="299" spans="1:16">
      <c r="A299">
        <f t="shared" si="16"/>
        <v>297</v>
      </c>
      <c r="B299">
        <v>1</v>
      </c>
      <c r="D299" s="3">
        <f t="shared" si="17"/>
        <v>9</v>
      </c>
      <c r="E299" s="3">
        <f>E291+1</f>
        <v>38</v>
      </c>
      <c r="F299" t="str">
        <f>IF(B299=1,REPT(" ",D299)&amp;FIXED(C299,0,TRUE)&amp;REPT(" ",D300)&amp;FIXED(C300,0,TRUE)&amp;REPT(" ",D301)&amp;FIXED(C301,0,TRUE)&amp;REPT(" ",D302)&amp;FIXED(C302,0,TRUE)&amp;REPT(" ",D303)&amp;FIXED(C303,0,TRUE)&amp;REPT(" ",D304)&amp;FIXED(C304,0,TRUE)&amp;REPT(" ",D305)&amp;FIXED(C305,0,TRUE)&amp;REPT(" ",D306)&amp;FIXED(C306,0,TRUE),"")</f>
        <v xml:space="preserve">         0         0         0         0         0         0         0         0</v>
      </c>
      <c r="P299" t="s">
        <v>0</v>
      </c>
    </row>
    <row r="300" spans="1:16">
      <c r="A300">
        <f t="shared" si="16"/>
        <v>298</v>
      </c>
      <c r="B300">
        <v>2</v>
      </c>
      <c r="D300" s="3">
        <f t="shared" si="17"/>
        <v>9</v>
      </c>
      <c r="F300" t="str">
        <f>IF(B300=1,REPT(" ",D300)&amp;FIXED(C300,0,TRUE)&amp;REPT(" ",D301)&amp;FIXED(C301,0,TRUE)&amp;REPT(" ",D302)&amp;FIXED(C302,0,TRUE)&amp;REPT(" ",D303)&amp;FIXED(C303,0,TRUE)&amp;REPT(" ",D304)&amp;FIXED(C304,0,TRUE)&amp;REPT(" ",D305)&amp;FIXED(C305,0,TRUE)&amp;REPT(" ",D306)&amp;FIXED(C306,0,TRUE)&amp;REPT(" ",D307)&amp;FIXED(C307,0,TRUE),"")</f>
        <v/>
      </c>
    </row>
    <row r="301" spans="1:16">
      <c r="A301">
        <f t="shared" si="16"/>
        <v>299</v>
      </c>
      <c r="B301">
        <v>3</v>
      </c>
      <c r="D301" s="3">
        <f t="shared" si="17"/>
        <v>9</v>
      </c>
      <c r="F301" t="str">
        <f>IF(B301=1,REPT(" ",D301)&amp;FIXED(C301,0,TRUE)&amp;REPT(" ",D302)&amp;FIXED(C302,0,TRUE)&amp;REPT(" ",D303)&amp;FIXED(C303,0,TRUE)&amp;REPT(" ",D304)&amp;FIXED(C304,0,TRUE)&amp;REPT(" ",D305)&amp;FIXED(C305,0,TRUE)&amp;REPT(" ",D306)&amp;FIXED(C306,0,TRUE)&amp;REPT(" ",D307)&amp;FIXED(C307,0,TRUE)&amp;REPT(" ",D308)&amp;FIXED(C308,0,TRUE),"")</f>
        <v/>
      </c>
    </row>
    <row r="302" spans="1:16">
      <c r="A302">
        <f t="shared" si="16"/>
        <v>300</v>
      </c>
      <c r="B302">
        <v>4</v>
      </c>
      <c r="D302" s="3">
        <f t="shared" si="17"/>
        <v>9</v>
      </c>
      <c r="F302" t="str">
        <f>IF(B302=1,REPT(" ",D302)&amp;FIXED(C302,0,TRUE)&amp;REPT(" ",D303)&amp;FIXED(C303,0,TRUE)&amp;REPT(" ",D304)&amp;FIXED(C304,0,TRUE)&amp;REPT(" ",D305)&amp;FIXED(C305,0,TRUE)&amp;REPT(" ",D306)&amp;FIXED(C306,0,TRUE)&amp;REPT(" ",D307)&amp;FIXED(C307,0,TRUE)&amp;REPT(" ",D308)&amp;FIXED(C308,0,TRUE)&amp;REPT(" ",D309)&amp;FIXED(C309,0,TRUE),"")</f>
        <v/>
      </c>
    </row>
    <row r="303" spans="1:16">
      <c r="A303">
        <f t="shared" si="16"/>
        <v>301</v>
      </c>
      <c r="B303">
        <v>5</v>
      </c>
      <c r="D303" s="3">
        <f t="shared" si="17"/>
        <v>9</v>
      </c>
      <c r="F303" s="3"/>
      <c r="G303" s="3"/>
      <c r="H303" s="3"/>
      <c r="I303" s="3"/>
      <c r="J303" s="3"/>
      <c r="K303" s="3"/>
      <c r="L303" s="3"/>
      <c r="M303" s="3"/>
      <c r="N303" s="3"/>
    </row>
    <row r="304" spans="1:16">
      <c r="A304">
        <f t="shared" si="16"/>
        <v>302</v>
      </c>
      <c r="B304">
        <v>6</v>
      </c>
      <c r="D304" s="3">
        <f t="shared" si="17"/>
        <v>9</v>
      </c>
      <c r="F304" s="3"/>
      <c r="G304" s="3"/>
      <c r="H304" s="3"/>
      <c r="I304" s="3"/>
      <c r="J304" s="3"/>
      <c r="K304" s="3"/>
      <c r="L304" s="3"/>
      <c r="M304" s="3"/>
      <c r="N304" s="3"/>
      <c r="P304" t="s">
        <v>0</v>
      </c>
    </row>
    <row r="305" spans="1:16">
      <c r="A305">
        <f t="shared" si="16"/>
        <v>303</v>
      </c>
      <c r="B305">
        <v>7</v>
      </c>
      <c r="D305" s="3">
        <f t="shared" si="17"/>
        <v>9</v>
      </c>
      <c r="F305" s="3"/>
      <c r="G305" s="3"/>
      <c r="H305" s="3"/>
      <c r="I305" s="3"/>
      <c r="J305" s="3"/>
      <c r="K305" s="3"/>
      <c r="L305" s="3"/>
      <c r="M305" s="3"/>
      <c r="N305" s="3"/>
      <c r="P305" t="s">
        <v>0</v>
      </c>
    </row>
    <row r="306" spans="1:16">
      <c r="A306">
        <f t="shared" si="16"/>
        <v>304</v>
      </c>
      <c r="B306">
        <v>8</v>
      </c>
      <c r="D306" s="3">
        <f t="shared" si="17"/>
        <v>9</v>
      </c>
      <c r="F306" s="3"/>
      <c r="G306" s="3"/>
      <c r="H306" s="3"/>
      <c r="I306" s="3"/>
      <c r="J306" s="3"/>
      <c r="K306" s="3"/>
      <c r="L306" s="3"/>
      <c r="M306" s="3"/>
      <c r="N306" s="3"/>
      <c r="P306" t="s">
        <v>0</v>
      </c>
    </row>
    <row r="307" spans="1:16">
      <c r="A307">
        <f t="shared" si="16"/>
        <v>305</v>
      </c>
      <c r="B307">
        <v>1</v>
      </c>
      <c r="D307" s="3">
        <f t="shared" si="17"/>
        <v>9</v>
      </c>
      <c r="E307" s="3">
        <f>E299+1</f>
        <v>39</v>
      </c>
      <c r="F307" t="str">
        <f>IF(B307=1,REPT(" ",D307)&amp;FIXED(C307,0,TRUE)&amp;REPT(" ",D308)&amp;FIXED(C308,0,TRUE)&amp;REPT(" ",D309)&amp;FIXED(C309,0,TRUE)&amp;REPT(" ",D310)&amp;FIXED(C310,0,TRUE)&amp;REPT(" ",D311)&amp;FIXED(C311,0,TRUE)&amp;REPT(" ",D312)&amp;FIXED(C312,0,TRUE)&amp;REPT(" ",D313)&amp;FIXED(C313,0,TRUE)&amp;REPT(" ",D314)&amp;FIXED(C314,0,TRUE),"")</f>
        <v xml:space="preserve">         0         0         0         0         0         0         0         0</v>
      </c>
    </row>
    <row r="308" spans="1:16">
      <c r="A308">
        <f t="shared" si="16"/>
        <v>306</v>
      </c>
      <c r="B308">
        <v>2</v>
      </c>
      <c r="D308" s="3">
        <f t="shared" si="17"/>
        <v>9</v>
      </c>
      <c r="F308" t="str">
        <f>IF(B308=1,REPT(" ",D308)&amp;FIXED(C308,0,TRUE)&amp;REPT(" ",D309)&amp;FIXED(C309,0,TRUE)&amp;REPT(" ",D310)&amp;FIXED(C310,0,TRUE)&amp;REPT(" ",D311)&amp;FIXED(C311,0,TRUE)&amp;REPT(" ",D312)&amp;FIXED(C312,0,TRUE)&amp;REPT(" ",D313)&amp;FIXED(C313,0,TRUE)&amp;REPT(" ",D314)&amp;FIXED(C314,0,TRUE)&amp;REPT(" ",D315)&amp;FIXED(C315,0,TRUE),"")</f>
        <v/>
      </c>
    </row>
    <row r="309" spans="1:16">
      <c r="A309">
        <f t="shared" si="16"/>
        <v>307</v>
      </c>
      <c r="B309">
        <v>3</v>
      </c>
      <c r="D309" s="3">
        <f t="shared" si="17"/>
        <v>9</v>
      </c>
      <c r="F309" t="str">
        <f>IF(B309=1,REPT(" ",D309)&amp;FIXED(C309,0,TRUE)&amp;REPT(" ",D310)&amp;FIXED(C310,0,TRUE)&amp;REPT(" ",D311)&amp;FIXED(C311,0,TRUE)&amp;REPT(" ",D312)&amp;FIXED(C312,0,TRUE)&amp;REPT(" ",D313)&amp;FIXED(C313,0,TRUE)&amp;REPT(" ",D314)&amp;FIXED(C314,0,TRUE)&amp;REPT(" ",D315)&amp;FIXED(C315,0,TRUE)&amp;REPT(" ",D316)&amp;FIXED(C316,0,TRUE),"")</f>
        <v/>
      </c>
    </row>
    <row r="310" spans="1:16">
      <c r="A310">
        <f t="shared" si="16"/>
        <v>308</v>
      </c>
      <c r="B310">
        <v>4</v>
      </c>
      <c r="D310" s="3">
        <f t="shared" si="17"/>
        <v>9</v>
      </c>
      <c r="F310" t="str">
        <f>IF(B310=1,REPT(" ",D310)&amp;FIXED(C310,0,TRUE)&amp;REPT(" ",D311)&amp;FIXED(C311,0,TRUE)&amp;REPT(" ",D312)&amp;FIXED(C312,0,TRUE)&amp;REPT(" ",D313)&amp;FIXED(C313,0,TRUE)&amp;REPT(" ",D314)&amp;FIXED(C314,0,TRUE)&amp;REPT(" ",D315)&amp;FIXED(C315,0,TRUE)&amp;REPT(" ",D316)&amp;FIXED(C316,0,TRUE)&amp;REPT(" ",D317)&amp;FIXED(C317,0,TRUE),"")</f>
        <v/>
      </c>
    </row>
    <row r="311" spans="1:16">
      <c r="A311">
        <f t="shared" si="16"/>
        <v>309</v>
      </c>
      <c r="B311">
        <v>5</v>
      </c>
      <c r="D311" s="3">
        <f t="shared" si="17"/>
        <v>9</v>
      </c>
      <c r="F311" s="3"/>
      <c r="G311" s="3"/>
      <c r="H311" s="3"/>
      <c r="I311" s="3"/>
      <c r="J311" s="3"/>
      <c r="K311" s="3"/>
      <c r="L311" s="3"/>
      <c r="M311" s="3"/>
      <c r="N311" s="3"/>
      <c r="P311" t="s">
        <v>0</v>
      </c>
    </row>
    <row r="312" spans="1:16">
      <c r="A312">
        <f t="shared" si="16"/>
        <v>310</v>
      </c>
      <c r="B312">
        <v>6</v>
      </c>
      <c r="D312" s="3">
        <f t="shared" si="17"/>
        <v>9</v>
      </c>
      <c r="F312" s="3"/>
      <c r="G312" s="3"/>
      <c r="H312" s="3"/>
      <c r="I312" s="3"/>
      <c r="J312" s="3"/>
      <c r="K312" s="3"/>
      <c r="L312" s="3"/>
      <c r="M312" s="3"/>
      <c r="N312" s="3"/>
      <c r="P312" t="s">
        <v>0</v>
      </c>
    </row>
    <row r="313" spans="1:16">
      <c r="A313">
        <f t="shared" si="16"/>
        <v>311</v>
      </c>
      <c r="B313">
        <v>7</v>
      </c>
      <c r="D313" s="3">
        <f t="shared" si="17"/>
        <v>9</v>
      </c>
      <c r="F313" s="3"/>
      <c r="G313" s="3"/>
      <c r="H313" s="3"/>
      <c r="I313" s="3"/>
      <c r="J313" s="3"/>
      <c r="K313" s="3"/>
      <c r="L313" s="3"/>
      <c r="M313" s="3"/>
      <c r="N313" s="3"/>
      <c r="P313" t="s">
        <v>0</v>
      </c>
    </row>
    <row r="314" spans="1:16">
      <c r="A314">
        <f t="shared" si="16"/>
        <v>312</v>
      </c>
      <c r="B314">
        <v>8</v>
      </c>
      <c r="D314" s="3">
        <f t="shared" si="17"/>
        <v>9</v>
      </c>
      <c r="F314" s="3"/>
      <c r="G314" s="3"/>
      <c r="H314" s="3"/>
      <c r="I314" s="3"/>
      <c r="J314" s="3"/>
      <c r="K314" s="3"/>
      <c r="L314" s="3"/>
      <c r="M314" s="3"/>
      <c r="N314" s="3"/>
    </row>
    <row r="315" spans="1:16">
      <c r="A315">
        <f t="shared" si="16"/>
        <v>313</v>
      </c>
      <c r="B315">
        <v>1</v>
      </c>
      <c r="D315" s="3">
        <f t="shared" si="17"/>
        <v>9</v>
      </c>
      <c r="E315" s="3">
        <f>E307+1</f>
        <v>40</v>
      </c>
      <c r="F315" t="str">
        <f>IF(B315=1,REPT(" ",D315)&amp;FIXED(C315,0,TRUE)&amp;REPT(" ",D316)&amp;FIXED(C316,0,TRUE)&amp;REPT(" ",D317)&amp;FIXED(C317,0,TRUE)&amp;REPT(" ",D318)&amp;FIXED(C318,0,TRUE)&amp;REPT(" ",D319)&amp;FIXED(C319,0,TRUE)&amp;REPT(" ",D320)&amp;FIXED(C320,0,TRUE)&amp;REPT(" ",D321)&amp;FIXED(C321,0,TRUE)&amp;REPT(" ",D322)&amp;FIXED(C322,0,TRUE),"")</f>
        <v xml:space="preserve">         0         0         0         0         0         0         0         0</v>
      </c>
    </row>
    <row r="316" spans="1:16">
      <c r="A316">
        <f t="shared" si="16"/>
        <v>314</v>
      </c>
      <c r="B316">
        <v>2</v>
      </c>
      <c r="D316" s="3">
        <f t="shared" si="17"/>
        <v>9</v>
      </c>
      <c r="F316" t="str">
        <f>IF(B316=1,REPT(" ",D316)&amp;FIXED(C316,0,TRUE)&amp;REPT(" ",D317)&amp;FIXED(C317,0,TRUE)&amp;REPT(" ",D318)&amp;FIXED(C318,0,TRUE)&amp;REPT(" ",D319)&amp;FIXED(C319,0,TRUE)&amp;REPT(" ",D320)&amp;FIXED(C320,0,TRUE)&amp;REPT(" ",D321)&amp;FIXED(C321,0,TRUE)&amp;REPT(" ",D322)&amp;FIXED(C322,0,TRUE)&amp;REPT(" ",D323)&amp;FIXED(C323,0,TRUE),"")</f>
        <v/>
      </c>
    </row>
    <row r="317" spans="1:16">
      <c r="A317">
        <f t="shared" si="16"/>
        <v>315</v>
      </c>
      <c r="B317">
        <v>3</v>
      </c>
      <c r="D317" s="3">
        <f t="shared" si="17"/>
        <v>9</v>
      </c>
      <c r="F317" t="str">
        <f>IF(B317=1,REPT(" ",D317)&amp;FIXED(C317,0,TRUE)&amp;REPT(" ",D318)&amp;FIXED(C318,0,TRUE)&amp;REPT(" ",D319)&amp;FIXED(C319,0,TRUE)&amp;REPT(" ",D320)&amp;FIXED(C320,0,TRUE)&amp;REPT(" ",D321)&amp;FIXED(C321,0,TRUE)&amp;REPT(" ",D322)&amp;FIXED(C322,0,TRUE)&amp;REPT(" ",D323)&amp;FIXED(C323,0,TRUE)&amp;REPT(" ",D324)&amp;FIXED(C324,0,TRUE),"")</f>
        <v/>
      </c>
    </row>
    <row r="318" spans="1:16">
      <c r="A318">
        <f t="shared" si="16"/>
        <v>316</v>
      </c>
      <c r="B318">
        <v>4</v>
      </c>
      <c r="D318" s="3">
        <f t="shared" si="17"/>
        <v>9</v>
      </c>
      <c r="F318" t="str">
        <f>IF(B318=1,REPT(" ",D318)&amp;FIXED(C318,0,TRUE)&amp;REPT(" ",D319)&amp;FIXED(C319,0,TRUE)&amp;REPT(" ",D320)&amp;FIXED(C320,0,TRUE)&amp;REPT(" ",D321)&amp;FIXED(C321,0,TRUE)&amp;REPT(" ",D322)&amp;FIXED(C322,0,TRUE)&amp;REPT(" ",D323)&amp;FIXED(C323,0,TRUE)&amp;REPT(" ",D324)&amp;FIXED(C324,0,TRUE)&amp;REPT(" ",D325)&amp;FIXED(C325,0,TRUE),"")</f>
        <v/>
      </c>
      <c r="P318" t="s">
        <v>0</v>
      </c>
    </row>
    <row r="319" spans="1:16">
      <c r="A319">
        <f t="shared" si="16"/>
        <v>317</v>
      </c>
      <c r="B319">
        <v>5</v>
      </c>
      <c r="D319" s="3">
        <f t="shared" si="17"/>
        <v>9</v>
      </c>
      <c r="F319" s="3"/>
      <c r="G319" s="3"/>
      <c r="H319" s="3"/>
      <c r="I319" s="3"/>
      <c r="J319" s="3"/>
      <c r="K319" s="3"/>
      <c r="L319" s="3"/>
      <c r="M319" s="3"/>
      <c r="N319" s="3"/>
      <c r="P319" t="s">
        <v>0</v>
      </c>
    </row>
    <row r="320" spans="1:16">
      <c r="A320">
        <f t="shared" si="16"/>
        <v>318</v>
      </c>
      <c r="B320">
        <v>6</v>
      </c>
      <c r="D320" s="3">
        <f t="shared" si="17"/>
        <v>9</v>
      </c>
      <c r="F320" s="3"/>
      <c r="G320" s="3"/>
      <c r="H320" s="3"/>
      <c r="I320" s="3"/>
      <c r="J320" s="3"/>
      <c r="K320" s="3"/>
      <c r="L320" s="3"/>
      <c r="M320" s="3"/>
      <c r="N320" s="3"/>
      <c r="P320" t="s">
        <v>0</v>
      </c>
    </row>
    <row r="321" spans="1:16">
      <c r="A321">
        <f t="shared" si="16"/>
        <v>319</v>
      </c>
      <c r="B321">
        <v>7</v>
      </c>
      <c r="D321" s="3">
        <f t="shared" si="17"/>
        <v>9</v>
      </c>
      <c r="F321" s="3"/>
      <c r="G321" s="3"/>
      <c r="H321" s="3"/>
      <c r="I321" s="3"/>
      <c r="J321" s="3"/>
      <c r="K321" s="3"/>
      <c r="L321" s="3"/>
      <c r="M321" s="3"/>
      <c r="N321" s="3"/>
    </row>
    <row r="322" spans="1:16">
      <c r="A322">
        <f t="shared" si="16"/>
        <v>320</v>
      </c>
      <c r="B322">
        <v>8</v>
      </c>
      <c r="D322" s="3">
        <f t="shared" si="17"/>
        <v>9</v>
      </c>
      <c r="F322" s="3"/>
      <c r="G322" s="3"/>
      <c r="H322" s="3"/>
      <c r="I322" s="3"/>
      <c r="J322" s="3"/>
      <c r="K322" s="3"/>
      <c r="L322" s="3"/>
      <c r="M322" s="3"/>
      <c r="N322" s="3"/>
    </row>
    <row r="323" spans="1:16">
      <c r="A323">
        <f t="shared" si="16"/>
        <v>321</v>
      </c>
      <c r="B323">
        <v>1</v>
      </c>
      <c r="D323" s="3">
        <f t="shared" si="17"/>
        <v>9</v>
      </c>
      <c r="E323" s="3">
        <f>E315+1</f>
        <v>41</v>
      </c>
      <c r="F323" t="str">
        <f>IF(B323=1,REPT(" ",D323)&amp;FIXED(C323,0,TRUE)&amp;REPT(" ",D324)&amp;FIXED(C324,0,TRUE)&amp;REPT(" ",D325)&amp;FIXED(C325,0,TRUE)&amp;REPT(" ",D326)&amp;FIXED(C326,0,TRUE)&amp;REPT(" ",D327)&amp;FIXED(C327,0,TRUE)&amp;REPT(" ",D328)&amp;FIXED(C328,0,TRUE)&amp;REPT(" ",D329)&amp;FIXED(C329,0,TRUE)&amp;REPT(" ",D330)&amp;FIXED(C330,0,TRUE),"")</f>
        <v xml:space="preserve">         0         0         0         0         0         0         0         0</v>
      </c>
    </row>
    <row r="324" spans="1:16">
      <c r="A324">
        <f t="shared" si="16"/>
        <v>322</v>
      </c>
      <c r="B324">
        <v>2</v>
      </c>
      <c r="D324" s="3">
        <f t="shared" si="17"/>
        <v>9</v>
      </c>
      <c r="F324" t="str">
        <f>IF(B324=1,REPT(" ",D324)&amp;FIXED(C324,0,TRUE)&amp;REPT(" ",D325)&amp;FIXED(C325,0,TRUE)&amp;REPT(" ",D326)&amp;FIXED(C326,0,TRUE)&amp;REPT(" ",D327)&amp;FIXED(C327,0,TRUE)&amp;REPT(" ",D328)&amp;FIXED(C328,0,TRUE)&amp;REPT(" ",D329)&amp;FIXED(C329,0,TRUE)&amp;REPT(" ",D330)&amp;FIXED(C330,0,TRUE)&amp;REPT(" ",D331)&amp;FIXED(C331,0,TRUE),"")</f>
        <v/>
      </c>
    </row>
    <row r="325" spans="1:16">
      <c r="A325">
        <f t="shared" ref="A325:A388" si="18">A324+1</f>
        <v>323</v>
      </c>
      <c r="B325">
        <v>3</v>
      </c>
      <c r="D325" s="3">
        <f t="shared" si="17"/>
        <v>9</v>
      </c>
      <c r="F325" t="str">
        <f>IF(B325=1,REPT(" ",D325)&amp;FIXED(C325,0,TRUE)&amp;REPT(" ",D326)&amp;FIXED(C326,0,TRUE)&amp;REPT(" ",D327)&amp;FIXED(C327,0,TRUE)&amp;REPT(" ",D328)&amp;FIXED(C328,0,TRUE)&amp;REPT(" ",D329)&amp;FIXED(C329,0,TRUE)&amp;REPT(" ",D330)&amp;FIXED(C330,0,TRUE)&amp;REPT(" ",D331)&amp;FIXED(C331,0,TRUE)&amp;REPT(" ",D332)&amp;FIXED(C332,0,TRUE),"")</f>
        <v/>
      </c>
      <c r="P325" t="s">
        <v>0</v>
      </c>
    </row>
    <row r="326" spans="1:16">
      <c r="A326">
        <f t="shared" si="18"/>
        <v>324</v>
      </c>
      <c r="B326">
        <v>4</v>
      </c>
      <c r="D326" s="3">
        <f t="shared" si="17"/>
        <v>9</v>
      </c>
      <c r="F326" t="str">
        <f>IF(B326=1,REPT(" ",D326)&amp;FIXED(C326,0,TRUE)&amp;REPT(" ",D327)&amp;FIXED(C327,0,TRUE)&amp;REPT(" ",D328)&amp;FIXED(C328,0,TRUE)&amp;REPT(" ",D329)&amp;FIXED(C329,0,TRUE)&amp;REPT(" ",D330)&amp;FIXED(C330,0,TRUE)&amp;REPT(" ",D331)&amp;FIXED(C331,0,TRUE)&amp;REPT(" ",D332)&amp;FIXED(C332,0,TRUE)&amp;REPT(" ",D333)&amp;FIXED(C333,0,TRUE),"")</f>
        <v/>
      </c>
      <c r="P326" t="s">
        <v>0</v>
      </c>
    </row>
    <row r="327" spans="1:16">
      <c r="A327">
        <f t="shared" si="18"/>
        <v>325</v>
      </c>
      <c r="B327">
        <v>5</v>
      </c>
      <c r="D327" s="3">
        <f t="shared" si="17"/>
        <v>9</v>
      </c>
      <c r="F327" s="3"/>
      <c r="G327" s="3"/>
      <c r="H327" s="3"/>
      <c r="I327" s="3"/>
      <c r="J327" s="3"/>
      <c r="K327" s="3"/>
      <c r="L327" s="3"/>
      <c r="M327" s="3"/>
      <c r="N327" s="3"/>
      <c r="P327" t="s">
        <v>0</v>
      </c>
    </row>
    <row r="328" spans="1:16">
      <c r="A328">
        <f t="shared" si="18"/>
        <v>326</v>
      </c>
      <c r="B328">
        <v>6</v>
      </c>
      <c r="D328" s="3">
        <f t="shared" si="17"/>
        <v>9</v>
      </c>
      <c r="F328" s="3"/>
      <c r="G328" s="3"/>
      <c r="H328" s="3"/>
      <c r="I328" s="3"/>
      <c r="J328" s="3"/>
      <c r="K328" s="3"/>
      <c r="L328" s="3"/>
      <c r="M328" s="3"/>
      <c r="N328" s="3"/>
    </row>
    <row r="329" spans="1:16">
      <c r="A329">
        <f t="shared" si="18"/>
        <v>327</v>
      </c>
      <c r="B329">
        <v>7</v>
      </c>
      <c r="D329" s="3">
        <f t="shared" si="17"/>
        <v>9</v>
      </c>
      <c r="F329" s="3"/>
      <c r="G329" s="3"/>
      <c r="H329" s="3"/>
      <c r="I329" s="3"/>
      <c r="J329" s="3"/>
      <c r="K329" s="3"/>
      <c r="L329" s="3"/>
      <c r="M329" s="3"/>
      <c r="N329" s="3"/>
    </row>
    <row r="330" spans="1:16">
      <c r="A330">
        <f t="shared" si="18"/>
        <v>328</v>
      </c>
      <c r="B330">
        <v>8</v>
      </c>
      <c r="D330" s="3">
        <f t="shared" si="17"/>
        <v>9</v>
      </c>
      <c r="F330" s="3"/>
      <c r="G330" s="3"/>
      <c r="H330" s="3"/>
      <c r="I330" s="3"/>
      <c r="J330" s="3"/>
      <c r="K330" s="3"/>
      <c r="L330" s="3"/>
      <c r="M330" s="3"/>
      <c r="N330" s="3"/>
    </row>
    <row r="331" spans="1:16">
      <c r="A331">
        <f t="shared" si="18"/>
        <v>329</v>
      </c>
      <c r="B331">
        <v>1</v>
      </c>
      <c r="D331" s="3">
        <f t="shared" si="17"/>
        <v>9</v>
      </c>
      <c r="E331" s="3">
        <f>E323+1</f>
        <v>42</v>
      </c>
      <c r="F331" t="str">
        <f>IF(B331=1,REPT(" ",D331)&amp;FIXED(C331,0,TRUE)&amp;REPT(" ",D332)&amp;FIXED(C332,0,TRUE)&amp;REPT(" ",D333)&amp;FIXED(C333,0,TRUE)&amp;REPT(" ",D334)&amp;FIXED(C334,0,TRUE)&amp;REPT(" ",D335)&amp;FIXED(C335,0,TRUE)&amp;REPT(" ",D336)&amp;FIXED(C336,0,TRUE)&amp;REPT(" ",D337)&amp;FIXED(C337,0,TRUE)&amp;REPT(" ",D338)&amp;FIXED(C338,0,TRUE),"")</f>
        <v xml:space="preserve">         0         0         0         0         0         0         0         0</v>
      </c>
    </row>
    <row r="332" spans="1:16">
      <c r="A332">
        <f t="shared" si="18"/>
        <v>330</v>
      </c>
      <c r="B332">
        <v>2</v>
      </c>
      <c r="D332" s="3">
        <f t="shared" si="17"/>
        <v>9</v>
      </c>
      <c r="F332" t="str">
        <f>IF(B332=1,REPT(" ",D332)&amp;FIXED(C332,0,TRUE)&amp;REPT(" ",D333)&amp;FIXED(C333,0,TRUE)&amp;REPT(" ",D334)&amp;FIXED(C334,0,TRUE)&amp;REPT(" ",D335)&amp;FIXED(C335,0,TRUE)&amp;REPT(" ",D336)&amp;FIXED(C336,0,TRUE)&amp;REPT(" ",D337)&amp;FIXED(C337,0,TRUE)&amp;REPT(" ",D338)&amp;FIXED(C338,0,TRUE)&amp;REPT(" ",D339)&amp;FIXED(C339,0,TRUE),"")</f>
        <v/>
      </c>
      <c r="P332" t="s">
        <v>0</v>
      </c>
    </row>
    <row r="333" spans="1:16">
      <c r="A333">
        <f t="shared" si="18"/>
        <v>331</v>
      </c>
      <c r="B333">
        <v>3</v>
      </c>
      <c r="D333" s="3">
        <f t="shared" si="17"/>
        <v>9</v>
      </c>
      <c r="F333" t="str">
        <f>IF(B333=1,REPT(" ",D333)&amp;FIXED(C333,0,TRUE)&amp;REPT(" ",D334)&amp;FIXED(C334,0,TRUE)&amp;REPT(" ",D335)&amp;FIXED(C335,0,TRUE)&amp;REPT(" ",D336)&amp;FIXED(C336,0,TRUE)&amp;REPT(" ",D337)&amp;FIXED(C337,0,TRUE)&amp;REPT(" ",D338)&amp;FIXED(C338,0,TRUE)&amp;REPT(" ",D339)&amp;FIXED(C339,0,TRUE)&amp;REPT(" ",D340)&amp;FIXED(C340,0,TRUE),"")</f>
        <v/>
      </c>
      <c r="P333" t="s">
        <v>0</v>
      </c>
    </row>
    <row r="334" spans="1:16">
      <c r="A334">
        <f t="shared" si="18"/>
        <v>332</v>
      </c>
      <c r="B334">
        <v>4</v>
      </c>
      <c r="D334" s="3">
        <f t="shared" si="17"/>
        <v>9</v>
      </c>
      <c r="F334" t="str">
        <f>IF(B334=1,REPT(" ",D334)&amp;FIXED(C334,0,TRUE)&amp;REPT(" ",D335)&amp;FIXED(C335,0,TRUE)&amp;REPT(" ",D336)&amp;FIXED(C336,0,TRUE)&amp;REPT(" ",D337)&amp;FIXED(C337,0,TRUE)&amp;REPT(" ",D338)&amp;FIXED(C338,0,TRUE)&amp;REPT(" ",D339)&amp;FIXED(C339,0,TRUE)&amp;REPT(" ",D340)&amp;FIXED(C340,0,TRUE)&amp;REPT(" ",D341)&amp;FIXED(C341,0,TRUE),"")</f>
        <v/>
      </c>
      <c r="P334" t="s">
        <v>0</v>
      </c>
    </row>
    <row r="335" spans="1:16">
      <c r="A335">
        <f t="shared" si="18"/>
        <v>333</v>
      </c>
      <c r="B335">
        <v>5</v>
      </c>
      <c r="D335" s="3">
        <f t="shared" si="17"/>
        <v>9</v>
      </c>
      <c r="F335" s="3"/>
      <c r="G335" s="3"/>
      <c r="H335" s="3"/>
      <c r="I335" s="3"/>
      <c r="J335" s="3"/>
      <c r="K335" s="3"/>
      <c r="L335" s="3"/>
      <c r="M335" s="3"/>
      <c r="N335" s="3"/>
    </row>
    <row r="336" spans="1:16">
      <c r="A336">
        <f t="shared" si="18"/>
        <v>334</v>
      </c>
      <c r="B336">
        <v>6</v>
      </c>
      <c r="D336" s="3">
        <f t="shared" si="17"/>
        <v>9</v>
      </c>
      <c r="F336" s="3"/>
      <c r="G336" s="3"/>
      <c r="H336" s="3"/>
      <c r="I336" s="3"/>
      <c r="J336" s="3"/>
      <c r="K336" s="3"/>
      <c r="L336" s="3"/>
      <c r="M336" s="3"/>
      <c r="N336" s="3"/>
    </row>
    <row r="337" spans="1:16">
      <c r="A337">
        <f t="shared" si="18"/>
        <v>335</v>
      </c>
      <c r="B337">
        <v>7</v>
      </c>
      <c r="D337" s="3">
        <f t="shared" si="17"/>
        <v>9</v>
      </c>
      <c r="F337" s="3"/>
      <c r="G337" s="3"/>
      <c r="H337" s="3"/>
      <c r="I337" s="3"/>
      <c r="J337" s="3"/>
      <c r="K337" s="3"/>
      <c r="L337" s="3"/>
      <c r="M337" s="3"/>
      <c r="N337" s="3"/>
    </row>
    <row r="338" spans="1:16">
      <c r="A338">
        <f t="shared" si="18"/>
        <v>336</v>
      </c>
      <c r="B338">
        <v>8</v>
      </c>
      <c r="D338" s="3">
        <f t="shared" si="17"/>
        <v>9</v>
      </c>
      <c r="F338" s="3"/>
      <c r="G338" s="3"/>
      <c r="H338" s="3"/>
      <c r="I338" s="3"/>
      <c r="J338" s="3"/>
      <c r="K338" s="3"/>
      <c r="L338" s="3"/>
      <c r="M338" s="3"/>
      <c r="N338" s="3"/>
    </row>
    <row r="339" spans="1:16">
      <c r="A339">
        <f t="shared" si="18"/>
        <v>337</v>
      </c>
      <c r="B339">
        <v>1</v>
      </c>
      <c r="D339" s="3">
        <f t="shared" ref="D339:D402" si="19">IF(C339&gt;=10000,5,IF(C339&gt;=1000,6,IF(C339&gt;=100,7,IF(C339&gt;=10,8,9))))</f>
        <v>9</v>
      </c>
      <c r="E339" s="3">
        <f>E331+1</f>
        <v>43</v>
      </c>
      <c r="F339" t="str">
        <f>IF(B339=1,REPT(" ",D339)&amp;FIXED(C339,0,TRUE)&amp;REPT(" ",D340)&amp;FIXED(C340,0,TRUE)&amp;REPT(" ",D341)&amp;FIXED(C341,0,TRUE)&amp;REPT(" ",D342)&amp;FIXED(C342,0,TRUE)&amp;REPT(" ",D343)&amp;FIXED(C343,0,TRUE)&amp;REPT(" ",D344)&amp;FIXED(C344,0,TRUE)&amp;REPT(" ",D345)&amp;FIXED(C345,0,TRUE)&amp;REPT(" ",D346)&amp;FIXED(C346,0,TRUE),"")</f>
        <v xml:space="preserve">         0         0         0         0         0         0         0         0</v>
      </c>
      <c r="P339" t="s">
        <v>0</v>
      </c>
    </row>
    <row r="340" spans="1:16">
      <c r="A340">
        <f t="shared" si="18"/>
        <v>338</v>
      </c>
      <c r="B340">
        <v>2</v>
      </c>
      <c r="D340" s="3">
        <f t="shared" si="19"/>
        <v>9</v>
      </c>
      <c r="F340" t="str">
        <f>IF(B340=1,REPT(" ",D340)&amp;FIXED(C340,0,TRUE)&amp;REPT(" ",D341)&amp;FIXED(C341,0,TRUE)&amp;REPT(" ",D342)&amp;FIXED(C342,0,TRUE)&amp;REPT(" ",D343)&amp;FIXED(C343,0,TRUE)&amp;REPT(" ",D344)&amp;FIXED(C344,0,TRUE)&amp;REPT(" ",D345)&amp;FIXED(C345,0,TRUE)&amp;REPT(" ",D346)&amp;FIXED(C346,0,TRUE)&amp;REPT(" ",D347)&amp;FIXED(C347,0,TRUE),"")</f>
        <v/>
      </c>
      <c r="P340" t="s">
        <v>0</v>
      </c>
    </row>
    <row r="341" spans="1:16">
      <c r="A341">
        <f t="shared" si="18"/>
        <v>339</v>
      </c>
      <c r="B341">
        <v>3</v>
      </c>
      <c r="D341" s="3">
        <f t="shared" si="19"/>
        <v>9</v>
      </c>
      <c r="F341" t="str">
        <f>IF(B341=1,REPT(" ",D341)&amp;FIXED(C341,0,TRUE)&amp;REPT(" ",D342)&amp;FIXED(C342,0,TRUE)&amp;REPT(" ",D343)&amp;FIXED(C343,0,TRUE)&amp;REPT(" ",D344)&amp;FIXED(C344,0,TRUE)&amp;REPT(" ",D345)&amp;FIXED(C345,0,TRUE)&amp;REPT(" ",D346)&amp;FIXED(C346,0,TRUE)&amp;REPT(" ",D347)&amp;FIXED(C347,0,TRUE)&amp;REPT(" ",D348)&amp;FIXED(C348,0,TRUE),"")</f>
        <v/>
      </c>
      <c r="P341" t="s">
        <v>0</v>
      </c>
    </row>
    <row r="342" spans="1:16">
      <c r="A342">
        <f t="shared" si="18"/>
        <v>340</v>
      </c>
      <c r="B342">
        <v>4</v>
      </c>
      <c r="D342" s="3">
        <f t="shared" si="19"/>
        <v>9</v>
      </c>
      <c r="F342" t="str">
        <f>IF(B342=1,REPT(" ",D342)&amp;FIXED(C342,0,TRUE)&amp;REPT(" ",D343)&amp;FIXED(C343,0,TRUE)&amp;REPT(" ",D344)&amp;FIXED(C344,0,TRUE)&amp;REPT(" ",D345)&amp;FIXED(C345,0,TRUE)&amp;REPT(" ",D346)&amp;FIXED(C346,0,TRUE)&amp;REPT(" ",D347)&amp;FIXED(C347,0,TRUE)&amp;REPT(" ",D348)&amp;FIXED(C348,0,TRUE)&amp;REPT(" ",D349)&amp;FIXED(C349,0,TRUE),"")</f>
        <v/>
      </c>
    </row>
    <row r="343" spans="1:16">
      <c r="A343">
        <f t="shared" si="18"/>
        <v>341</v>
      </c>
      <c r="B343">
        <v>5</v>
      </c>
      <c r="D343" s="3">
        <f t="shared" si="19"/>
        <v>9</v>
      </c>
      <c r="F343" s="3"/>
      <c r="G343" s="3"/>
      <c r="H343" s="3"/>
      <c r="I343" s="3"/>
      <c r="J343" s="3"/>
      <c r="K343" s="3"/>
      <c r="L343" s="3"/>
      <c r="M343" s="3"/>
      <c r="N343" s="3"/>
    </row>
    <row r="344" spans="1:16">
      <c r="A344">
        <f t="shared" si="18"/>
        <v>342</v>
      </c>
      <c r="B344">
        <v>6</v>
      </c>
      <c r="D344" s="3">
        <f t="shared" si="19"/>
        <v>9</v>
      </c>
      <c r="F344" s="3"/>
      <c r="G344" s="3"/>
      <c r="H344" s="3"/>
      <c r="I344" s="3"/>
      <c r="J344" s="3"/>
      <c r="K344" s="3"/>
      <c r="L344" s="3"/>
      <c r="M344" s="3"/>
      <c r="N344" s="3"/>
    </row>
    <row r="345" spans="1:16">
      <c r="A345">
        <f t="shared" si="18"/>
        <v>343</v>
      </c>
      <c r="B345">
        <v>7</v>
      </c>
      <c r="D345" s="3">
        <f t="shared" si="19"/>
        <v>9</v>
      </c>
      <c r="F345" s="3"/>
      <c r="G345" s="3"/>
      <c r="H345" s="3"/>
      <c r="I345" s="3"/>
      <c r="J345" s="3"/>
      <c r="K345" s="3"/>
      <c r="L345" s="3"/>
      <c r="M345" s="3"/>
      <c r="N345" s="3"/>
    </row>
    <row r="346" spans="1:16">
      <c r="A346">
        <f t="shared" si="18"/>
        <v>344</v>
      </c>
      <c r="B346">
        <v>8</v>
      </c>
      <c r="D346" s="3">
        <f t="shared" si="19"/>
        <v>9</v>
      </c>
      <c r="F346" s="3"/>
      <c r="G346" s="3"/>
      <c r="H346" s="3"/>
      <c r="I346" s="3"/>
      <c r="J346" s="3"/>
      <c r="K346" s="3"/>
      <c r="L346" s="3"/>
      <c r="M346" s="3"/>
      <c r="N346" s="3"/>
      <c r="P346" t="s">
        <v>0</v>
      </c>
    </row>
    <row r="347" spans="1:16">
      <c r="A347">
        <f t="shared" si="18"/>
        <v>345</v>
      </c>
      <c r="B347">
        <v>1</v>
      </c>
      <c r="D347" s="3">
        <f t="shared" si="19"/>
        <v>9</v>
      </c>
      <c r="E347" s="3">
        <f>E339+1</f>
        <v>44</v>
      </c>
      <c r="F347" t="str">
        <f>IF(B347=1,REPT(" ",D347)&amp;FIXED(C347,0,TRUE)&amp;REPT(" ",D348)&amp;FIXED(C348,0,TRUE)&amp;REPT(" ",D349)&amp;FIXED(C349,0,TRUE)&amp;REPT(" ",D350)&amp;FIXED(C350,0,TRUE)&amp;REPT(" ",D351)&amp;FIXED(C351,0,TRUE)&amp;REPT(" ",D352)&amp;FIXED(C352,0,TRUE)&amp;REPT(" ",D353)&amp;FIXED(C353,0,TRUE)&amp;REPT(" ",D354)&amp;FIXED(C354,0,TRUE),"")</f>
        <v xml:space="preserve">         0         0         0         0         0         0         0         0</v>
      </c>
      <c r="P347" t="s">
        <v>0</v>
      </c>
    </row>
    <row r="348" spans="1:16">
      <c r="A348">
        <f t="shared" si="18"/>
        <v>346</v>
      </c>
      <c r="B348">
        <v>2</v>
      </c>
      <c r="D348" s="3">
        <f t="shared" si="19"/>
        <v>9</v>
      </c>
      <c r="F348" t="str">
        <f>IF(B348=1,REPT(" ",D348)&amp;FIXED(C348,0,TRUE)&amp;REPT(" ",D349)&amp;FIXED(C349,0,TRUE)&amp;REPT(" ",D350)&amp;FIXED(C350,0,TRUE)&amp;REPT(" ",D351)&amp;FIXED(C351,0,TRUE)&amp;REPT(" ",D352)&amp;FIXED(C352,0,TRUE)&amp;REPT(" ",D353)&amp;FIXED(C353,0,TRUE)&amp;REPT(" ",D354)&amp;FIXED(C354,0,TRUE)&amp;REPT(" ",D355)&amp;FIXED(C355,0,TRUE),"")</f>
        <v/>
      </c>
      <c r="P348" t="s">
        <v>0</v>
      </c>
    </row>
    <row r="349" spans="1:16">
      <c r="A349">
        <f t="shared" si="18"/>
        <v>347</v>
      </c>
      <c r="B349">
        <v>3</v>
      </c>
      <c r="D349" s="3">
        <f t="shared" si="19"/>
        <v>9</v>
      </c>
      <c r="F349" t="str">
        <f>IF(B349=1,REPT(" ",D349)&amp;FIXED(C349,0,TRUE)&amp;REPT(" ",D350)&amp;FIXED(C350,0,TRUE)&amp;REPT(" ",D351)&amp;FIXED(C351,0,TRUE)&amp;REPT(" ",D352)&amp;FIXED(C352,0,TRUE)&amp;REPT(" ",D353)&amp;FIXED(C353,0,TRUE)&amp;REPT(" ",D354)&amp;FIXED(C354,0,TRUE)&amp;REPT(" ",D355)&amp;FIXED(C355,0,TRUE)&amp;REPT(" ",D356)&amp;FIXED(C356,0,TRUE),"")</f>
        <v/>
      </c>
    </row>
    <row r="350" spans="1:16">
      <c r="A350">
        <f t="shared" si="18"/>
        <v>348</v>
      </c>
      <c r="B350">
        <v>4</v>
      </c>
      <c r="D350" s="3">
        <f t="shared" si="19"/>
        <v>9</v>
      </c>
      <c r="F350" t="str">
        <f>IF(B350=1,REPT(" ",D350)&amp;FIXED(C350,0,TRUE)&amp;REPT(" ",D351)&amp;FIXED(C351,0,TRUE)&amp;REPT(" ",D352)&amp;FIXED(C352,0,TRUE)&amp;REPT(" ",D353)&amp;FIXED(C353,0,TRUE)&amp;REPT(" ",D354)&amp;FIXED(C354,0,TRUE)&amp;REPT(" ",D355)&amp;FIXED(C355,0,TRUE)&amp;REPT(" ",D356)&amp;FIXED(C356,0,TRUE)&amp;REPT(" ",D357)&amp;FIXED(C357,0,TRUE),"")</f>
        <v/>
      </c>
    </row>
    <row r="351" spans="1:16">
      <c r="A351">
        <f t="shared" si="18"/>
        <v>349</v>
      </c>
      <c r="B351">
        <v>5</v>
      </c>
      <c r="D351" s="3">
        <f t="shared" si="19"/>
        <v>9</v>
      </c>
      <c r="F351" s="3"/>
      <c r="G351" s="3"/>
      <c r="H351" s="3"/>
      <c r="I351" s="3"/>
      <c r="J351" s="3"/>
      <c r="K351" s="3"/>
      <c r="L351" s="3"/>
      <c r="M351" s="3"/>
      <c r="N351" s="3"/>
    </row>
    <row r="352" spans="1:16">
      <c r="A352">
        <f t="shared" si="18"/>
        <v>350</v>
      </c>
      <c r="B352">
        <v>6</v>
      </c>
      <c r="D352" s="3">
        <f t="shared" si="19"/>
        <v>9</v>
      </c>
      <c r="F352" s="3"/>
      <c r="G352" s="3"/>
      <c r="H352" s="3"/>
      <c r="I352" s="3"/>
      <c r="J352" s="3"/>
      <c r="K352" s="3"/>
      <c r="L352" s="3"/>
      <c r="M352" s="3"/>
      <c r="N352" s="3"/>
    </row>
    <row r="353" spans="1:16">
      <c r="A353">
        <f t="shared" si="18"/>
        <v>351</v>
      </c>
      <c r="B353">
        <v>7</v>
      </c>
      <c r="D353" s="3">
        <f t="shared" si="19"/>
        <v>9</v>
      </c>
      <c r="F353" s="3"/>
      <c r="G353" s="3"/>
      <c r="H353" s="3"/>
      <c r="I353" s="3"/>
      <c r="J353" s="3"/>
      <c r="K353" s="3"/>
      <c r="L353" s="3"/>
      <c r="M353" s="3"/>
      <c r="N353" s="3"/>
      <c r="P353" t="s">
        <v>0</v>
      </c>
    </row>
    <row r="354" spans="1:16">
      <c r="A354">
        <f t="shared" si="18"/>
        <v>352</v>
      </c>
      <c r="B354">
        <v>8</v>
      </c>
      <c r="D354" s="3">
        <f t="shared" si="19"/>
        <v>9</v>
      </c>
      <c r="F354" s="3"/>
      <c r="G354" s="3"/>
      <c r="H354" s="3"/>
      <c r="I354" s="3"/>
      <c r="J354" s="3"/>
      <c r="K354" s="3"/>
      <c r="L354" s="3"/>
      <c r="M354" s="3"/>
      <c r="N354" s="3"/>
      <c r="P354" t="s">
        <v>0</v>
      </c>
    </row>
    <row r="355" spans="1:16">
      <c r="A355">
        <f t="shared" si="18"/>
        <v>353</v>
      </c>
      <c r="B355">
        <v>1</v>
      </c>
      <c r="D355" s="3">
        <f t="shared" si="19"/>
        <v>9</v>
      </c>
      <c r="E355" s="3">
        <f>E347+1</f>
        <v>45</v>
      </c>
      <c r="F355" t="str">
        <f>IF(B355=1,REPT(" ",D355)&amp;FIXED(C355,0,TRUE)&amp;REPT(" ",D356)&amp;FIXED(C356,0,TRUE)&amp;REPT(" ",D357)&amp;FIXED(C357,0,TRUE)&amp;REPT(" ",D358)&amp;FIXED(C358,0,TRUE)&amp;REPT(" ",D359)&amp;FIXED(C359,0,TRUE)&amp;REPT(" ",D360)&amp;FIXED(C360,0,TRUE)&amp;REPT(" ",D361)&amp;FIXED(C361,0,TRUE)&amp;REPT(" ",D362)&amp;FIXED(C362,0,TRUE),"")</f>
        <v xml:space="preserve">         0         0         0         0         0         0         0         0</v>
      </c>
      <c r="P355" t="s">
        <v>0</v>
      </c>
    </row>
    <row r="356" spans="1:16">
      <c r="A356">
        <f t="shared" si="18"/>
        <v>354</v>
      </c>
      <c r="B356">
        <v>2</v>
      </c>
      <c r="D356" s="3">
        <f t="shared" si="19"/>
        <v>9</v>
      </c>
      <c r="F356" t="str">
        <f>IF(B356=1,REPT(" ",D356)&amp;FIXED(C356,0,TRUE)&amp;REPT(" ",D357)&amp;FIXED(C357,0,TRUE)&amp;REPT(" ",D358)&amp;FIXED(C358,0,TRUE)&amp;REPT(" ",D359)&amp;FIXED(C359,0,TRUE)&amp;REPT(" ",D360)&amp;FIXED(C360,0,TRUE)&amp;REPT(" ",D361)&amp;FIXED(C361,0,TRUE)&amp;REPT(" ",D362)&amp;FIXED(C362,0,TRUE)&amp;REPT(" ",D363)&amp;FIXED(C363,0,TRUE),"")</f>
        <v/>
      </c>
    </row>
    <row r="357" spans="1:16">
      <c r="A357">
        <f t="shared" si="18"/>
        <v>355</v>
      </c>
      <c r="B357">
        <v>3</v>
      </c>
      <c r="D357" s="3">
        <f t="shared" si="19"/>
        <v>9</v>
      </c>
      <c r="F357" t="str">
        <f>IF(B357=1,REPT(" ",D357)&amp;FIXED(C357,0,TRUE)&amp;REPT(" ",D358)&amp;FIXED(C358,0,TRUE)&amp;REPT(" ",D359)&amp;FIXED(C359,0,TRUE)&amp;REPT(" ",D360)&amp;FIXED(C360,0,TRUE)&amp;REPT(" ",D361)&amp;FIXED(C361,0,TRUE)&amp;REPT(" ",D362)&amp;FIXED(C362,0,TRUE)&amp;REPT(" ",D363)&amp;FIXED(C363,0,TRUE)&amp;REPT(" ",D364)&amp;FIXED(C364,0,TRUE),"")</f>
        <v/>
      </c>
    </row>
    <row r="358" spans="1:16">
      <c r="A358">
        <f t="shared" si="18"/>
        <v>356</v>
      </c>
      <c r="B358">
        <v>4</v>
      </c>
      <c r="D358" s="3">
        <f t="shared" si="19"/>
        <v>9</v>
      </c>
      <c r="F358" t="str">
        <f>IF(B358=1,REPT(" ",D358)&amp;FIXED(C358,0,TRUE)&amp;REPT(" ",D359)&amp;FIXED(C359,0,TRUE)&amp;REPT(" ",D360)&amp;FIXED(C360,0,TRUE)&amp;REPT(" ",D361)&amp;FIXED(C361,0,TRUE)&amp;REPT(" ",D362)&amp;FIXED(C362,0,TRUE)&amp;REPT(" ",D363)&amp;FIXED(C363,0,TRUE)&amp;REPT(" ",D364)&amp;FIXED(C364,0,TRUE)&amp;REPT(" ",D365)&amp;FIXED(C365,0,TRUE),"")</f>
        <v/>
      </c>
    </row>
    <row r="359" spans="1:16">
      <c r="A359">
        <f t="shared" si="18"/>
        <v>357</v>
      </c>
      <c r="B359">
        <v>5</v>
      </c>
      <c r="D359" s="3">
        <f t="shared" si="19"/>
        <v>9</v>
      </c>
      <c r="F359" s="3"/>
      <c r="G359" s="3"/>
      <c r="H359" s="3"/>
      <c r="I359" s="3"/>
      <c r="J359" s="3"/>
      <c r="K359" s="3"/>
      <c r="L359" s="3"/>
      <c r="M359" s="3"/>
      <c r="N359" s="3"/>
    </row>
    <row r="360" spans="1:16">
      <c r="A360">
        <f t="shared" si="18"/>
        <v>358</v>
      </c>
      <c r="B360">
        <v>6</v>
      </c>
      <c r="D360" s="3">
        <f t="shared" si="19"/>
        <v>9</v>
      </c>
      <c r="F360" s="3"/>
      <c r="G360" s="3"/>
      <c r="H360" s="3"/>
      <c r="I360" s="3"/>
      <c r="J360" s="3"/>
      <c r="K360" s="3"/>
      <c r="L360" s="3"/>
      <c r="M360" s="3"/>
      <c r="N360" s="3"/>
      <c r="P360" t="s">
        <v>0</v>
      </c>
    </row>
    <row r="361" spans="1:16">
      <c r="A361">
        <f t="shared" si="18"/>
        <v>359</v>
      </c>
      <c r="B361">
        <v>7</v>
      </c>
      <c r="D361" s="3">
        <f t="shared" si="19"/>
        <v>9</v>
      </c>
      <c r="F361" s="3"/>
      <c r="G361" s="3"/>
      <c r="H361" s="3"/>
      <c r="I361" s="3"/>
      <c r="J361" s="3"/>
      <c r="K361" s="3"/>
      <c r="L361" s="3"/>
      <c r="M361" s="3"/>
      <c r="N361" s="3"/>
      <c r="P361" t="s">
        <v>0</v>
      </c>
    </row>
    <row r="362" spans="1:16">
      <c r="A362">
        <f t="shared" si="18"/>
        <v>360</v>
      </c>
      <c r="B362">
        <v>8</v>
      </c>
      <c r="D362" s="3">
        <f t="shared" si="19"/>
        <v>9</v>
      </c>
      <c r="F362" s="3"/>
      <c r="G362" s="3"/>
      <c r="H362" s="3"/>
      <c r="I362" s="3"/>
      <c r="J362" s="3"/>
      <c r="K362" s="3"/>
      <c r="L362" s="3"/>
      <c r="M362" s="3"/>
      <c r="N362" s="3"/>
      <c r="P362" t="s">
        <v>0</v>
      </c>
    </row>
    <row r="363" spans="1:16">
      <c r="A363">
        <f t="shared" si="18"/>
        <v>361</v>
      </c>
      <c r="B363">
        <v>1</v>
      </c>
      <c r="D363" s="3">
        <f t="shared" si="19"/>
        <v>9</v>
      </c>
      <c r="E363" s="3">
        <f>E355+1</f>
        <v>46</v>
      </c>
      <c r="F363" t="str">
        <f>IF(B363=1,REPT(" ",D363)&amp;FIXED(C363,0,TRUE)&amp;REPT(" ",D364)&amp;FIXED(C364,0,TRUE)&amp;REPT(" ",D365)&amp;FIXED(C365,0,TRUE)&amp;REPT(" ",D366)&amp;FIXED(C366,0,TRUE)&amp;REPT(" ",D367)&amp;FIXED(C367,0,TRUE)&amp;REPT(" ",D368)&amp;FIXED(C368,0,TRUE)&amp;REPT(" ",D369)&amp;FIXED(C369,0,TRUE)&amp;REPT(" ",D370)&amp;FIXED(C370,0,TRUE),"")</f>
        <v xml:space="preserve">         0         0         0         0         0         0         0         0</v>
      </c>
    </row>
    <row r="364" spans="1:16">
      <c r="A364">
        <f t="shared" si="18"/>
        <v>362</v>
      </c>
      <c r="B364">
        <v>2</v>
      </c>
      <c r="D364" s="3">
        <f t="shared" si="19"/>
        <v>9</v>
      </c>
      <c r="F364" t="str">
        <f>IF(B364=1,REPT(" ",D364)&amp;FIXED(C364,0,TRUE)&amp;REPT(" ",D365)&amp;FIXED(C365,0,TRUE)&amp;REPT(" ",D366)&amp;FIXED(C366,0,TRUE)&amp;REPT(" ",D367)&amp;FIXED(C367,0,TRUE)&amp;REPT(" ",D368)&amp;FIXED(C368,0,TRUE)&amp;REPT(" ",D369)&amp;FIXED(C369,0,TRUE)&amp;REPT(" ",D370)&amp;FIXED(C370,0,TRUE)&amp;REPT(" ",D371)&amp;FIXED(C371,0,TRUE),"")</f>
        <v/>
      </c>
    </row>
    <row r="365" spans="1:16">
      <c r="A365">
        <f t="shared" si="18"/>
        <v>363</v>
      </c>
      <c r="B365">
        <v>3</v>
      </c>
      <c r="D365" s="3">
        <f t="shared" si="19"/>
        <v>9</v>
      </c>
      <c r="F365" t="str">
        <f>IF(B365=1,REPT(" ",D365)&amp;FIXED(C365,0,TRUE)&amp;REPT(" ",D366)&amp;FIXED(C366,0,TRUE)&amp;REPT(" ",D367)&amp;FIXED(C367,0,TRUE)&amp;REPT(" ",D368)&amp;FIXED(C368,0,TRUE)&amp;REPT(" ",D369)&amp;FIXED(C369,0,TRUE)&amp;REPT(" ",D370)&amp;FIXED(C370,0,TRUE)&amp;REPT(" ",D371)&amp;FIXED(C371,0,TRUE)&amp;REPT(" ",D372)&amp;FIXED(C372,0,TRUE),"")</f>
        <v/>
      </c>
    </row>
    <row r="366" spans="1:16">
      <c r="A366">
        <f t="shared" si="18"/>
        <v>364</v>
      </c>
      <c r="B366">
        <v>4</v>
      </c>
      <c r="D366" s="3">
        <f t="shared" si="19"/>
        <v>9</v>
      </c>
      <c r="F366" t="str">
        <f>IF(B366=1,REPT(" ",D366)&amp;FIXED(C366,0,TRUE)&amp;REPT(" ",D367)&amp;FIXED(C367,0,TRUE)&amp;REPT(" ",D368)&amp;FIXED(C368,0,TRUE)&amp;REPT(" ",D369)&amp;FIXED(C369,0,TRUE)&amp;REPT(" ",D370)&amp;FIXED(C370,0,TRUE)&amp;REPT(" ",D371)&amp;FIXED(C371,0,TRUE)&amp;REPT(" ",D372)&amp;FIXED(C372,0,TRUE)&amp;REPT(" ",D373)&amp;FIXED(C373,0,TRUE),"")</f>
        <v/>
      </c>
    </row>
    <row r="367" spans="1:16">
      <c r="A367">
        <f t="shared" si="18"/>
        <v>365</v>
      </c>
      <c r="B367">
        <v>5</v>
      </c>
      <c r="D367" s="3">
        <f t="shared" si="19"/>
        <v>9</v>
      </c>
      <c r="F367" s="3"/>
      <c r="G367" s="3"/>
      <c r="H367" s="3"/>
      <c r="I367" s="3"/>
      <c r="J367" s="3"/>
      <c r="K367" s="3"/>
      <c r="L367" s="3"/>
      <c r="M367" s="3"/>
      <c r="N367" s="3"/>
      <c r="P367" t="s">
        <v>0</v>
      </c>
    </row>
    <row r="368" spans="1:16">
      <c r="A368">
        <f t="shared" si="18"/>
        <v>366</v>
      </c>
      <c r="B368">
        <v>6</v>
      </c>
      <c r="D368" s="3">
        <f t="shared" si="19"/>
        <v>9</v>
      </c>
      <c r="F368" s="3"/>
      <c r="G368" s="3"/>
      <c r="H368" s="3"/>
      <c r="I368" s="3"/>
      <c r="J368" s="3"/>
      <c r="K368" s="3"/>
      <c r="L368" s="3"/>
      <c r="M368" s="3"/>
      <c r="N368" s="3"/>
      <c r="P368" t="s">
        <v>0</v>
      </c>
    </row>
    <row r="369" spans="1:16">
      <c r="A369">
        <f t="shared" si="18"/>
        <v>367</v>
      </c>
      <c r="B369">
        <v>7</v>
      </c>
      <c r="D369" s="3">
        <f t="shared" si="19"/>
        <v>9</v>
      </c>
      <c r="F369" s="3"/>
      <c r="G369" s="3"/>
      <c r="H369" s="3"/>
      <c r="I369" s="3"/>
      <c r="J369" s="3"/>
      <c r="K369" s="3"/>
      <c r="L369" s="3"/>
      <c r="M369" s="3"/>
      <c r="N369" s="3"/>
      <c r="P369" t="s">
        <v>0</v>
      </c>
    </row>
    <row r="370" spans="1:16">
      <c r="A370">
        <f t="shared" si="18"/>
        <v>368</v>
      </c>
      <c r="B370">
        <v>8</v>
      </c>
      <c r="D370" s="3">
        <f t="shared" si="19"/>
        <v>9</v>
      </c>
      <c r="F370" s="3"/>
      <c r="G370" s="3"/>
      <c r="H370" s="3"/>
      <c r="I370" s="3"/>
      <c r="J370" s="3"/>
      <c r="K370" s="3"/>
      <c r="L370" s="3"/>
      <c r="M370" s="3"/>
      <c r="N370" s="3"/>
    </row>
    <row r="371" spans="1:16">
      <c r="A371">
        <f t="shared" si="18"/>
        <v>369</v>
      </c>
      <c r="B371">
        <v>1</v>
      </c>
      <c r="D371" s="3">
        <f t="shared" si="19"/>
        <v>9</v>
      </c>
      <c r="E371" s="3">
        <f>E363+1</f>
        <v>47</v>
      </c>
      <c r="F371" t="str">
        <f>IF(B371=1,REPT(" ",D371)&amp;FIXED(C371,0,TRUE)&amp;REPT(" ",D372)&amp;FIXED(C372,0,TRUE)&amp;REPT(" ",D373)&amp;FIXED(C373,0,TRUE)&amp;REPT(" ",D374)&amp;FIXED(C374,0,TRUE)&amp;REPT(" ",D375)&amp;FIXED(C375,0,TRUE)&amp;REPT(" ",D376)&amp;FIXED(C376,0,TRUE)&amp;REPT(" ",D377)&amp;FIXED(C377,0,TRUE)&amp;REPT(" ",D378)&amp;FIXED(C378,0,TRUE),"")</f>
        <v xml:space="preserve">         0         0         0         0         0         0         0         0</v>
      </c>
    </row>
    <row r="372" spans="1:16">
      <c r="A372">
        <f t="shared" si="18"/>
        <v>370</v>
      </c>
      <c r="B372">
        <v>2</v>
      </c>
      <c r="D372" s="3">
        <f t="shared" si="19"/>
        <v>9</v>
      </c>
      <c r="F372" t="str">
        <f>IF(B372=1,REPT(" ",D372)&amp;FIXED(C372,0,TRUE)&amp;REPT(" ",D373)&amp;FIXED(C373,0,TRUE)&amp;REPT(" ",D374)&amp;FIXED(C374,0,TRUE)&amp;REPT(" ",D375)&amp;FIXED(C375,0,TRUE)&amp;REPT(" ",D376)&amp;FIXED(C376,0,TRUE)&amp;REPT(" ",D377)&amp;FIXED(C377,0,TRUE)&amp;REPT(" ",D378)&amp;FIXED(C378,0,TRUE)&amp;REPT(" ",D379)&amp;FIXED(C379,0,TRUE),"")</f>
        <v/>
      </c>
    </row>
    <row r="373" spans="1:16">
      <c r="A373">
        <f t="shared" si="18"/>
        <v>371</v>
      </c>
      <c r="B373">
        <v>3</v>
      </c>
      <c r="D373" s="3">
        <f t="shared" si="19"/>
        <v>9</v>
      </c>
      <c r="F373" t="str">
        <f>IF(B373=1,REPT(" ",D373)&amp;FIXED(C373,0,TRUE)&amp;REPT(" ",D374)&amp;FIXED(C374,0,TRUE)&amp;REPT(" ",D375)&amp;FIXED(C375,0,TRUE)&amp;REPT(" ",D376)&amp;FIXED(C376,0,TRUE)&amp;REPT(" ",D377)&amp;FIXED(C377,0,TRUE)&amp;REPT(" ",D378)&amp;FIXED(C378,0,TRUE)&amp;REPT(" ",D379)&amp;FIXED(C379,0,TRUE)&amp;REPT(" ",D380)&amp;FIXED(C380,0,TRUE),"")</f>
        <v/>
      </c>
    </row>
    <row r="374" spans="1:16">
      <c r="A374">
        <f t="shared" si="18"/>
        <v>372</v>
      </c>
      <c r="B374">
        <v>4</v>
      </c>
      <c r="D374" s="3">
        <f t="shared" si="19"/>
        <v>9</v>
      </c>
      <c r="F374" t="str">
        <f>IF(B374=1,REPT(" ",D374)&amp;FIXED(C374,0,TRUE)&amp;REPT(" ",D375)&amp;FIXED(C375,0,TRUE)&amp;REPT(" ",D376)&amp;FIXED(C376,0,TRUE)&amp;REPT(" ",D377)&amp;FIXED(C377,0,TRUE)&amp;REPT(" ",D378)&amp;FIXED(C378,0,TRUE)&amp;REPT(" ",D379)&amp;FIXED(C379,0,TRUE)&amp;REPT(" ",D380)&amp;FIXED(C380,0,TRUE)&amp;REPT(" ",D381)&amp;FIXED(C381,0,TRUE),"")</f>
        <v/>
      </c>
      <c r="P374" t="s">
        <v>0</v>
      </c>
    </row>
    <row r="375" spans="1:16">
      <c r="A375">
        <f t="shared" si="18"/>
        <v>373</v>
      </c>
      <c r="B375">
        <v>5</v>
      </c>
      <c r="D375" s="3">
        <f t="shared" si="19"/>
        <v>9</v>
      </c>
      <c r="F375" s="3"/>
      <c r="G375" s="3"/>
      <c r="H375" s="3"/>
      <c r="I375" s="3"/>
      <c r="J375" s="3"/>
      <c r="K375" s="3"/>
      <c r="L375" s="3"/>
      <c r="M375" s="3"/>
      <c r="N375" s="3"/>
      <c r="P375" t="s">
        <v>0</v>
      </c>
    </row>
    <row r="376" spans="1:16">
      <c r="A376">
        <f t="shared" si="18"/>
        <v>374</v>
      </c>
      <c r="B376">
        <v>6</v>
      </c>
      <c r="D376" s="3">
        <f t="shared" si="19"/>
        <v>9</v>
      </c>
      <c r="F376" s="3"/>
      <c r="G376" s="3"/>
      <c r="H376" s="3"/>
      <c r="I376" s="3"/>
      <c r="J376" s="3"/>
      <c r="K376" s="3"/>
      <c r="L376" s="3"/>
      <c r="M376" s="3"/>
      <c r="N376" s="3"/>
      <c r="P376" t="s">
        <v>0</v>
      </c>
    </row>
    <row r="377" spans="1:16">
      <c r="A377">
        <f t="shared" si="18"/>
        <v>375</v>
      </c>
      <c r="B377">
        <v>7</v>
      </c>
      <c r="D377" s="3">
        <f t="shared" si="19"/>
        <v>9</v>
      </c>
      <c r="F377" s="3"/>
      <c r="G377" s="3"/>
      <c r="H377" s="3"/>
      <c r="I377" s="3"/>
      <c r="J377" s="3"/>
      <c r="K377" s="3"/>
      <c r="L377" s="3"/>
      <c r="M377" s="3"/>
      <c r="N377" s="3"/>
    </row>
    <row r="378" spans="1:16">
      <c r="A378">
        <f t="shared" si="18"/>
        <v>376</v>
      </c>
      <c r="B378">
        <v>8</v>
      </c>
      <c r="D378" s="3">
        <f t="shared" si="19"/>
        <v>9</v>
      </c>
      <c r="F378" s="3"/>
      <c r="G378" s="3"/>
      <c r="H378" s="3"/>
      <c r="I378" s="3"/>
      <c r="J378" s="3"/>
      <c r="K378" s="3"/>
      <c r="L378" s="3"/>
      <c r="M378" s="3"/>
      <c r="N378" s="3"/>
    </row>
    <row r="379" spans="1:16">
      <c r="A379">
        <f t="shared" si="18"/>
        <v>377</v>
      </c>
      <c r="B379">
        <v>1</v>
      </c>
      <c r="D379" s="3">
        <f t="shared" si="19"/>
        <v>9</v>
      </c>
      <c r="E379" s="3">
        <f>E371+1</f>
        <v>48</v>
      </c>
      <c r="F379" t="str">
        <f>IF(B379=1,REPT(" ",D379)&amp;FIXED(C379,0,TRUE)&amp;REPT(" ",D380)&amp;FIXED(C380,0,TRUE)&amp;REPT(" ",D381)&amp;FIXED(C381,0,TRUE)&amp;REPT(" ",D382)&amp;FIXED(C382,0,TRUE)&amp;REPT(" ",D383)&amp;FIXED(C383,0,TRUE)&amp;REPT(" ",D384)&amp;FIXED(C384,0,TRUE)&amp;REPT(" ",D385)&amp;FIXED(C385,0,TRUE)&amp;REPT(" ",D386)&amp;FIXED(C386,0,TRUE),"")</f>
        <v xml:space="preserve">         0         0         0         0         0         0         0         0</v>
      </c>
    </row>
    <row r="380" spans="1:16">
      <c r="A380">
        <f t="shared" si="18"/>
        <v>378</v>
      </c>
      <c r="B380">
        <v>2</v>
      </c>
      <c r="D380" s="3">
        <f t="shared" si="19"/>
        <v>9</v>
      </c>
      <c r="F380" t="str">
        <f>IF(B380=1,REPT(" ",D380)&amp;FIXED(C380,0,TRUE)&amp;REPT(" ",D381)&amp;FIXED(C381,0,TRUE)&amp;REPT(" ",D382)&amp;FIXED(C382,0,TRUE)&amp;REPT(" ",D383)&amp;FIXED(C383,0,TRUE)&amp;REPT(" ",D384)&amp;FIXED(C384,0,TRUE)&amp;REPT(" ",D385)&amp;FIXED(C385,0,TRUE)&amp;REPT(" ",D386)&amp;FIXED(C386,0,TRUE)&amp;REPT(" ",D387)&amp;FIXED(C387,0,TRUE),"")</f>
        <v/>
      </c>
    </row>
    <row r="381" spans="1:16">
      <c r="A381">
        <f t="shared" si="18"/>
        <v>379</v>
      </c>
      <c r="B381">
        <v>3</v>
      </c>
      <c r="D381" s="3">
        <f t="shared" si="19"/>
        <v>9</v>
      </c>
      <c r="F381" t="str">
        <f>IF(B381=1,REPT(" ",D381)&amp;FIXED(C381,0,TRUE)&amp;REPT(" ",D382)&amp;FIXED(C382,0,TRUE)&amp;REPT(" ",D383)&amp;FIXED(C383,0,TRUE)&amp;REPT(" ",D384)&amp;FIXED(C384,0,TRUE)&amp;REPT(" ",D385)&amp;FIXED(C385,0,TRUE)&amp;REPT(" ",D386)&amp;FIXED(C386,0,TRUE)&amp;REPT(" ",D387)&amp;FIXED(C387,0,TRUE)&amp;REPT(" ",D388)&amp;FIXED(C388,0,TRUE),"")</f>
        <v/>
      </c>
      <c r="P381" t="s">
        <v>0</v>
      </c>
    </row>
    <row r="382" spans="1:16">
      <c r="A382">
        <f t="shared" si="18"/>
        <v>380</v>
      </c>
      <c r="B382">
        <v>4</v>
      </c>
      <c r="D382" s="3">
        <f t="shared" si="19"/>
        <v>9</v>
      </c>
      <c r="F382" t="str">
        <f>IF(B382=1,REPT(" ",D382)&amp;FIXED(C382,0,TRUE)&amp;REPT(" ",D383)&amp;FIXED(C383,0,TRUE)&amp;REPT(" ",D384)&amp;FIXED(C384,0,TRUE)&amp;REPT(" ",D385)&amp;FIXED(C385,0,TRUE)&amp;REPT(" ",D386)&amp;FIXED(C386,0,TRUE)&amp;REPT(" ",D387)&amp;FIXED(C387,0,TRUE)&amp;REPT(" ",D388)&amp;FIXED(C388,0,TRUE)&amp;REPT(" ",D389)&amp;FIXED(C389,0,TRUE),"")</f>
        <v/>
      </c>
      <c r="P382" t="s">
        <v>0</v>
      </c>
    </row>
    <row r="383" spans="1:16">
      <c r="A383">
        <f t="shared" si="18"/>
        <v>381</v>
      </c>
      <c r="B383">
        <v>5</v>
      </c>
      <c r="D383" s="3">
        <f t="shared" si="19"/>
        <v>9</v>
      </c>
      <c r="F383" s="3"/>
      <c r="G383" s="3"/>
      <c r="H383" s="3"/>
      <c r="I383" s="3"/>
      <c r="J383" s="3"/>
      <c r="K383" s="3"/>
      <c r="L383" s="3"/>
      <c r="M383" s="3"/>
      <c r="N383" s="3"/>
      <c r="P383" t="s">
        <v>0</v>
      </c>
    </row>
    <row r="384" spans="1:16">
      <c r="A384">
        <f t="shared" si="18"/>
        <v>382</v>
      </c>
      <c r="B384">
        <v>6</v>
      </c>
      <c r="D384" s="3">
        <f t="shared" si="19"/>
        <v>9</v>
      </c>
      <c r="F384" s="3"/>
      <c r="G384" s="3"/>
      <c r="H384" s="3"/>
      <c r="I384" s="3"/>
      <c r="J384" s="3"/>
      <c r="K384" s="3"/>
      <c r="L384" s="3"/>
      <c r="M384" s="3"/>
      <c r="N384" s="3"/>
    </row>
    <row r="385" spans="1:16">
      <c r="A385">
        <f t="shared" si="18"/>
        <v>383</v>
      </c>
      <c r="B385">
        <v>7</v>
      </c>
      <c r="D385" s="3">
        <f t="shared" si="19"/>
        <v>9</v>
      </c>
      <c r="F385" s="3"/>
      <c r="G385" s="3"/>
      <c r="H385" s="3"/>
      <c r="I385" s="3"/>
      <c r="J385" s="3"/>
      <c r="K385" s="3"/>
      <c r="L385" s="3"/>
      <c r="M385" s="3"/>
      <c r="N385" s="3"/>
    </row>
    <row r="386" spans="1:16">
      <c r="A386">
        <f t="shared" si="18"/>
        <v>384</v>
      </c>
      <c r="B386">
        <v>8</v>
      </c>
      <c r="D386" s="3">
        <f t="shared" si="19"/>
        <v>9</v>
      </c>
      <c r="F386" s="3"/>
      <c r="G386" s="3"/>
      <c r="H386" s="3"/>
      <c r="I386" s="3"/>
      <c r="J386" s="3"/>
      <c r="K386" s="3"/>
      <c r="L386" s="3"/>
      <c r="M386" s="3"/>
      <c r="N386" s="3"/>
    </row>
    <row r="387" spans="1:16">
      <c r="A387">
        <f t="shared" si="18"/>
        <v>385</v>
      </c>
      <c r="B387">
        <v>1</v>
      </c>
      <c r="D387" s="3">
        <f t="shared" si="19"/>
        <v>9</v>
      </c>
      <c r="E387" s="3">
        <f>E379+1</f>
        <v>49</v>
      </c>
      <c r="F387" t="str">
        <f>IF(B387=1,REPT(" ",D387)&amp;FIXED(C387,0,TRUE)&amp;REPT(" ",D388)&amp;FIXED(C388,0,TRUE)&amp;REPT(" ",D389)&amp;FIXED(C389,0,TRUE)&amp;REPT(" ",D390)&amp;FIXED(C390,0,TRUE)&amp;REPT(" ",D391)&amp;FIXED(C391,0,TRUE)&amp;REPT(" ",D392)&amp;FIXED(C392,0,TRUE)&amp;REPT(" ",D393)&amp;FIXED(C393,0,TRUE)&amp;REPT(" ",D394)&amp;FIXED(C394,0,TRUE),"")</f>
        <v xml:space="preserve">         0         0         0         0         0         0         0         0</v>
      </c>
    </row>
    <row r="388" spans="1:16">
      <c r="A388">
        <f t="shared" si="18"/>
        <v>386</v>
      </c>
      <c r="B388">
        <v>2</v>
      </c>
      <c r="D388" s="3">
        <f t="shared" si="19"/>
        <v>9</v>
      </c>
      <c r="F388" t="str">
        <f>IF(B388=1,REPT(" ",D388)&amp;FIXED(C388,0,TRUE)&amp;REPT(" ",D389)&amp;FIXED(C389,0,TRUE)&amp;REPT(" ",D390)&amp;FIXED(C390,0,TRUE)&amp;REPT(" ",D391)&amp;FIXED(C391,0,TRUE)&amp;REPT(" ",D392)&amp;FIXED(C392,0,TRUE)&amp;REPT(" ",D393)&amp;FIXED(C393,0,TRUE)&amp;REPT(" ",D394)&amp;FIXED(C394,0,TRUE)&amp;REPT(" ",D395)&amp;FIXED(C395,0,TRUE),"")</f>
        <v/>
      </c>
      <c r="P388" t="s">
        <v>0</v>
      </c>
    </row>
    <row r="389" spans="1:16">
      <c r="A389">
        <f t="shared" ref="A389:A452" si="20">A388+1</f>
        <v>387</v>
      </c>
      <c r="B389">
        <v>3</v>
      </c>
      <c r="D389" s="3">
        <f t="shared" si="19"/>
        <v>9</v>
      </c>
      <c r="F389" t="str">
        <f>IF(B389=1,REPT(" ",D389)&amp;FIXED(C389,0,TRUE)&amp;REPT(" ",D390)&amp;FIXED(C390,0,TRUE)&amp;REPT(" ",D391)&amp;FIXED(C391,0,TRUE)&amp;REPT(" ",D392)&amp;FIXED(C392,0,TRUE)&amp;REPT(" ",D393)&amp;FIXED(C393,0,TRUE)&amp;REPT(" ",D394)&amp;FIXED(C394,0,TRUE)&amp;REPT(" ",D395)&amp;FIXED(C395,0,TRUE)&amp;REPT(" ",D396)&amp;FIXED(C396,0,TRUE),"")</f>
        <v/>
      </c>
      <c r="P389" t="s">
        <v>0</v>
      </c>
    </row>
    <row r="390" spans="1:16">
      <c r="A390">
        <f t="shared" si="20"/>
        <v>388</v>
      </c>
      <c r="B390">
        <v>4</v>
      </c>
      <c r="D390" s="3">
        <f t="shared" si="19"/>
        <v>9</v>
      </c>
      <c r="F390" t="str">
        <f>IF(B390=1,REPT(" ",D390)&amp;FIXED(C390,0,TRUE)&amp;REPT(" ",D391)&amp;FIXED(C391,0,TRUE)&amp;REPT(" ",D392)&amp;FIXED(C392,0,TRUE)&amp;REPT(" ",D393)&amp;FIXED(C393,0,TRUE)&amp;REPT(" ",D394)&amp;FIXED(C394,0,TRUE)&amp;REPT(" ",D395)&amp;FIXED(C395,0,TRUE)&amp;REPT(" ",D396)&amp;FIXED(C396,0,TRUE)&amp;REPT(" ",D397)&amp;FIXED(C397,0,TRUE),"")</f>
        <v/>
      </c>
      <c r="P390" t="s">
        <v>0</v>
      </c>
    </row>
    <row r="391" spans="1:16">
      <c r="A391">
        <f t="shared" si="20"/>
        <v>389</v>
      </c>
      <c r="B391">
        <v>5</v>
      </c>
      <c r="D391" s="3">
        <f t="shared" si="19"/>
        <v>9</v>
      </c>
      <c r="F391" s="3"/>
      <c r="G391" s="3"/>
      <c r="H391" s="3"/>
      <c r="I391" s="3"/>
      <c r="J391" s="3"/>
      <c r="K391" s="3"/>
      <c r="L391" s="3"/>
      <c r="M391" s="3"/>
      <c r="N391" s="3"/>
    </row>
    <row r="392" spans="1:16">
      <c r="A392">
        <f t="shared" si="20"/>
        <v>390</v>
      </c>
      <c r="B392">
        <v>6</v>
      </c>
      <c r="D392" s="3">
        <f t="shared" si="19"/>
        <v>9</v>
      </c>
      <c r="F392" s="3"/>
      <c r="G392" s="3"/>
      <c r="H392" s="3"/>
      <c r="I392" s="3"/>
      <c r="J392" s="3"/>
      <c r="K392" s="3"/>
      <c r="L392" s="3"/>
      <c r="M392" s="3"/>
      <c r="N392" s="3"/>
    </row>
    <row r="393" spans="1:16">
      <c r="A393">
        <f t="shared" si="20"/>
        <v>391</v>
      </c>
      <c r="B393">
        <v>7</v>
      </c>
      <c r="D393" s="3">
        <f t="shared" si="19"/>
        <v>9</v>
      </c>
      <c r="F393" s="3"/>
      <c r="G393" s="3"/>
      <c r="H393" s="3"/>
      <c r="I393" s="3"/>
      <c r="J393" s="3"/>
      <c r="K393" s="3"/>
      <c r="L393" s="3"/>
      <c r="M393" s="3"/>
      <c r="N393" s="3"/>
    </row>
    <row r="394" spans="1:16">
      <c r="A394">
        <f t="shared" si="20"/>
        <v>392</v>
      </c>
      <c r="B394">
        <v>8</v>
      </c>
      <c r="D394" s="3">
        <f t="shared" si="19"/>
        <v>9</v>
      </c>
      <c r="F394" s="3"/>
      <c r="G394" s="3"/>
      <c r="H394" s="3"/>
      <c r="I394" s="3"/>
      <c r="J394" s="3"/>
      <c r="K394" s="3"/>
      <c r="L394" s="3"/>
      <c r="M394" s="3"/>
      <c r="N394" s="3"/>
    </row>
    <row r="395" spans="1:16">
      <c r="A395">
        <f t="shared" si="20"/>
        <v>393</v>
      </c>
      <c r="B395">
        <v>1</v>
      </c>
      <c r="D395" s="3">
        <f t="shared" si="19"/>
        <v>9</v>
      </c>
      <c r="E395" s="3">
        <f>E387+1</f>
        <v>50</v>
      </c>
      <c r="F395" t="str">
        <f>IF(B395=1,REPT(" ",D395)&amp;FIXED(C395,0,TRUE)&amp;REPT(" ",D396)&amp;FIXED(C396,0,TRUE)&amp;REPT(" ",D397)&amp;FIXED(C397,0,TRUE)&amp;REPT(" ",D398)&amp;FIXED(C398,0,TRUE)&amp;REPT(" ",D399)&amp;FIXED(C399,0,TRUE)&amp;REPT(" ",D400)&amp;FIXED(C400,0,TRUE)&amp;REPT(" ",D401)&amp;FIXED(C401,0,TRUE)&amp;REPT(" ",D402)&amp;FIXED(C402,0,TRUE),"")</f>
        <v xml:space="preserve">         0         0         0         0         0         0         0         0</v>
      </c>
      <c r="P395" t="s">
        <v>0</v>
      </c>
    </row>
    <row r="396" spans="1:16">
      <c r="A396">
        <f t="shared" si="20"/>
        <v>394</v>
      </c>
      <c r="B396">
        <v>2</v>
      </c>
      <c r="D396" s="3">
        <f t="shared" si="19"/>
        <v>9</v>
      </c>
      <c r="F396" t="str">
        <f>IF(B396=1,REPT(" ",D396)&amp;FIXED(C396,0,TRUE)&amp;REPT(" ",D397)&amp;FIXED(C397,0,TRUE)&amp;REPT(" ",D398)&amp;FIXED(C398,0,TRUE)&amp;REPT(" ",D399)&amp;FIXED(C399,0,TRUE)&amp;REPT(" ",D400)&amp;FIXED(C400,0,TRUE)&amp;REPT(" ",D401)&amp;FIXED(C401,0,TRUE)&amp;REPT(" ",D402)&amp;FIXED(C402,0,TRUE)&amp;REPT(" ",D403)&amp;FIXED(C403,0,TRUE),"")</f>
        <v/>
      </c>
      <c r="P396" t="s">
        <v>0</v>
      </c>
    </row>
    <row r="397" spans="1:16">
      <c r="A397">
        <f t="shared" si="20"/>
        <v>395</v>
      </c>
      <c r="B397">
        <v>3</v>
      </c>
      <c r="D397" s="3">
        <f t="shared" si="19"/>
        <v>9</v>
      </c>
      <c r="F397" t="str">
        <f>IF(B397=1,REPT(" ",D397)&amp;FIXED(C397,0,TRUE)&amp;REPT(" ",D398)&amp;FIXED(C398,0,TRUE)&amp;REPT(" ",D399)&amp;FIXED(C399,0,TRUE)&amp;REPT(" ",D400)&amp;FIXED(C400,0,TRUE)&amp;REPT(" ",D401)&amp;FIXED(C401,0,TRUE)&amp;REPT(" ",D402)&amp;FIXED(C402,0,TRUE)&amp;REPT(" ",D403)&amp;FIXED(C403,0,TRUE)&amp;REPT(" ",D404)&amp;FIXED(C404,0,TRUE),"")</f>
        <v/>
      </c>
      <c r="P397" t="s">
        <v>0</v>
      </c>
    </row>
    <row r="398" spans="1:16">
      <c r="A398">
        <f t="shared" si="20"/>
        <v>396</v>
      </c>
      <c r="B398">
        <v>4</v>
      </c>
      <c r="D398" s="3">
        <f t="shared" si="19"/>
        <v>9</v>
      </c>
      <c r="F398" t="str">
        <f>IF(B398=1,REPT(" ",D398)&amp;FIXED(C398,0,TRUE)&amp;REPT(" ",D399)&amp;FIXED(C399,0,TRUE)&amp;REPT(" ",D400)&amp;FIXED(C400,0,TRUE)&amp;REPT(" ",D401)&amp;FIXED(C401,0,TRUE)&amp;REPT(" ",D402)&amp;FIXED(C402,0,TRUE)&amp;REPT(" ",D403)&amp;FIXED(C403,0,TRUE)&amp;REPT(" ",D404)&amp;FIXED(C404,0,TRUE)&amp;REPT(" ",D405)&amp;FIXED(C405,0,TRUE),"")</f>
        <v/>
      </c>
    </row>
    <row r="399" spans="1:16">
      <c r="A399">
        <f t="shared" si="20"/>
        <v>397</v>
      </c>
      <c r="B399">
        <v>5</v>
      </c>
      <c r="D399" s="3">
        <f t="shared" si="19"/>
        <v>9</v>
      </c>
      <c r="F399" s="3"/>
      <c r="G399" s="3"/>
      <c r="H399" s="3"/>
      <c r="I399" s="3"/>
      <c r="J399" s="3"/>
      <c r="K399" s="3"/>
      <c r="L399" s="3"/>
      <c r="M399" s="3"/>
      <c r="N399" s="3"/>
    </row>
    <row r="400" spans="1:16">
      <c r="A400">
        <f t="shared" si="20"/>
        <v>398</v>
      </c>
      <c r="B400">
        <v>6</v>
      </c>
      <c r="D400" s="3">
        <f t="shared" si="19"/>
        <v>9</v>
      </c>
      <c r="F400" s="3"/>
      <c r="G400" s="3"/>
      <c r="H400" s="3"/>
      <c r="I400" s="3"/>
      <c r="J400" s="3"/>
      <c r="K400" s="3"/>
      <c r="L400" s="3"/>
      <c r="M400" s="3"/>
      <c r="N400" s="3"/>
    </row>
    <row r="401" spans="1:16">
      <c r="A401">
        <f t="shared" si="20"/>
        <v>399</v>
      </c>
      <c r="B401">
        <v>7</v>
      </c>
      <c r="D401" s="3">
        <f t="shared" si="19"/>
        <v>9</v>
      </c>
      <c r="F401" s="3"/>
      <c r="G401" s="3"/>
      <c r="H401" s="3"/>
      <c r="I401" s="3"/>
      <c r="J401" s="3"/>
      <c r="K401" s="3"/>
      <c r="L401" s="3"/>
      <c r="M401" s="3"/>
      <c r="N401" s="3"/>
    </row>
    <row r="402" spans="1:16">
      <c r="A402">
        <f t="shared" si="20"/>
        <v>400</v>
      </c>
      <c r="B402">
        <v>8</v>
      </c>
      <c r="D402" s="3">
        <f t="shared" si="19"/>
        <v>9</v>
      </c>
      <c r="F402" s="3"/>
      <c r="G402" s="3"/>
      <c r="H402" s="3"/>
      <c r="I402" s="3"/>
      <c r="J402" s="3"/>
      <c r="K402" s="3"/>
      <c r="L402" s="3"/>
      <c r="M402" s="3"/>
      <c r="N402" s="3"/>
      <c r="P402" t="s">
        <v>0</v>
      </c>
    </row>
    <row r="403" spans="1:16">
      <c r="A403">
        <f t="shared" si="20"/>
        <v>401</v>
      </c>
      <c r="B403">
        <v>1</v>
      </c>
      <c r="D403" s="3">
        <f t="shared" ref="D403:D466" si="21">IF(C403&gt;=10000,5,IF(C403&gt;=1000,6,IF(C403&gt;=100,7,IF(C403&gt;=10,8,9))))</f>
        <v>9</v>
      </c>
      <c r="E403" s="3">
        <f>E395+1</f>
        <v>51</v>
      </c>
      <c r="F403" t="str">
        <f>IF(B403=1,REPT(" ",D403)&amp;FIXED(C403,0,TRUE)&amp;REPT(" ",D404)&amp;FIXED(C404,0,TRUE)&amp;REPT(" ",D405)&amp;FIXED(C405,0,TRUE)&amp;REPT(" ",D406)&amp;FIXED(C406,0,TRUE)&amp;REPT(" ",D407)&amp;FIXED(C407,0,TRUE)&amp;REPT(" ",D408)&amp;FIXED(C408,0,TRUE)&amp;REPT(" ",D409)&amp;FIXED(C409,0,TRUE)&amp;REPT(" ",D410)&amp;FIXED(C410,0,TRUE),"")</f>
        <v xml:space="preserve">         0         0         0         0         0         0         0         0</v>
      </c>
      <c r="P403" t="s">
        <v>0</v>
      </c>
    </row>
    <row r="404" spans="1:16">
      <c r="A404">
        <f t="shared" si="20"/>
        <v>402</v>
      </c>
      <c r="B404">
        <v>2</v>
      </c>
      <c r="D404" s="3">
        <f t="shared" si="21"/>
        <v>9</v>
      </c>
      <c r="F404" t="str">
        <f>IF(B404=1,REPT(" ",D404)&amp;FIXED(C404,0,TRUE)&amp;REPT(" ",D405)&amp;FIXED(C405,0,TRUE)&amp;REPT(" ",D406)&amp;FIXED(C406,0,TRUE)&amp;REPT(" ",D407)&amp;FIXED(C407,0,TRUE)&amp;REPT(" ",D408)&amp;FIXED(C408,0,TRUE)&amp;REPT(" ",D409)&amp;FIXED(C409,0,TRUE)&amp;REPT(" ",D410)&amp;FIXED(C410,0,TRUE)&amp;REPT(" ",D411)&amp;FIXED(C411,0,TRUE),"")</f>
        <v/>
      </c>
      <c r="P404" t="s">
        <v>0</v>
      </c>
    </row>
    <row r="405" spans="1:16">
      <c r="A405">
        <f t="shared" si="20"/>
        <v>403</v>
      </c>
      <c r="B405">
        <v>3</v>
      </c>
      <c r="D405" s="3">
        <f t="shared" si="21"/>
        <v>9</v>
      </c>
      <c r="F405" t="str">
        <f>IF(B405=1,REPT(" ",D405)&amp;FIXED(C405,0,TRUE)&amp;REPT(" ",D406)&amp;FIXED(C406,0,TRUE)&amp;REPT(" ",D407)&amp;FIXED(C407,0,TRUE)&amp;REPT(" ",D408)&amp;FIXED(C408,0,TRUE)&amp;REPT(" ",D409)&amp;FIXED(C409,0,TRUE)&amp;REPT(" ",D410)&amp;FIXED(C410,0,TRUE)&amp;REPT(" ",D411)&amp;FIXED(C411,0,TRUE)&amp;REPT(" ",D412)&amp;FIXED(C412,0,TRUE),"")</f>
        <v/>
      </c>
    </row>
    <row r="406" spans="1:16">
      <c r="A406">
        <f t="shared" si="20"/>
        <v>404</v>
      </c>
      <c r="B406">
        <v>4</v>
      </c>
      <c r="D406" s="3">
        <f t="shared" si="21"/>
        <v>9</v>
      </c>
      <c r="F406" t="str">
        <f>IF(B406=1,REPT(" ",D406)&amp;FIXED(C406,0,TRUE)&amp;REPT(" ",D407)&amp;FIXED(C407,0,TRUE)&amp;REPT(" ",D408)&amp;FIXED(C408,0,TRUE)&amp;REPT(" ",D409)&amp;FIXED(C409,0,TRUE)&amp;REPT(" ",D410)&amp;FIXED(C410,0,TRUE)&amp;REPT(" ",D411)&amp;FIXED(C411,0,TRUE)&amp;REPT(" ",D412)&amp;FIXED(C412,0,TRUE)&amp;REPT(" ",D413)&amp;FIXED(C413,0,TRUE),"")</f>
        <v/>
      </c>
    </row>
    <row r="407" spans="1:16">
      <c r="A407">
        <f t="shared" si="20"/>
        <v>405</v>
      </c>
      <c r="B407">
        <v>5</v>
      </c>
      <c r="D407" s="3">
        <f t="shared" si="21"/>
        <v>9</v>
      </c>
      <c r="F407" s="3"/>
      <c r="G407" s="3"/>
      <c r="H407" s="3"/>
      <c r="I407" s="3"/>
      <c r="J407" s="3"/>
      <c r="K407" s="3"/>
      <c r="L407" s="3"/>
      <c r="M407" s="3"/>
      <c r="N407" s="3"/>
    </row>
    <row r="408" spans="1:16">
      <c r="A408">
        <f t="shared" si="20"/>
        <v>406</v>
      </c>
      <c r="B408">
        <v>6</v>
      </c>
      <c r="D408" s="3">
        <f t="shared" si="21"/>
        <v>9</v>
      </c>
      <c r="F408" s="3"/>
      <c r="G408" s="3"/>
      <c r="H408" s="3"/>
      <c r="I408" s="3"/>
      <c r="J408" s="3"/>
      <c r="K408" s="3"/>
      <c r="L408" s="3"/>
      <c r="M408" s="3"/>
      <c r="N408" s="3"/>
    </row>
    <row r="409" spans="1:16">
      <c r="A409">
        <f t="shared" si="20"/>
        <v>407</v>
      </c>
      <c r="B409">
        <v>7</v>
      </c>
      <c r="D409" s="3">
        <f t="shared" si="21"/>
        <v>9</v>
      </c>
      <c r="F409" s="3"/>
      <c r="G409" s="3"/>
      <c r="H409" s="3"/>
      <c r="I409" s="3"/>
      <c r="J409" s="3"/>
      <c r="K409" s="3"/>
      <c r="L409" s="3"/>
      <c r="M409" s="3"/>
      <c r="N409" s="3"/>
      <c r="P409" t="s">
        <v>0</v>
      </c>
    </row>
    <row r="410" spans="1:16">
      <c r="A410">
        <f t="shared" si="20"/>
        <v>408</v>
      </c>
      <c r="B410">
        <v>8</v>
      </c>
      <c r="D410" s="3">
        <f t="shared" si="21"/>
        <v>9</v>
      </c>
      <c r="F410" s="3"/>
      <c r="G410" s="3"/>
      <c r="H410" s="3"/>
      <c r="I410" s="3"/>
      <c r="J410" s="3"/>
      <c r="K410" s="3"/>
      <c r="L410" s="3"/>
      <c r="M410" s="3"/>
      <c r="N410" s="3"/>
      <c r="P410" t="s">
        <v>0</v>
      </c>
    </row>
    <row r="411" spans="1:16">
      <c r="A411">
        <f t="shared" si="20"/>
        <v>409</v>
      </c>
      <c r="B411">
        <v>1</v>
      </c>
      <c r="D411" s="3">
        <f t="shared" si="21"/>
        <v>9</v>
      </c>
      <c r="E411" s="3">
        <f>E403+1</f>
        <v>52</v>
      </c>
      <c r="F411" t="str">
        <f>IF(B411=1,REPT(" ",D411)&amp;FIXED(C411,0,TRUE)&amp;REPT(" ",D412)&amp;FIXED(C412,0,TRUE)&amp;REPT(" ",D413)&amp;FIXED(C413,0,TRUE)&amp;REPT(" ",D414)&amp;FIXED(C414,0,TRUE)&amp;REPT(" ",D415)&amp;FIXED(C415,0,TRUE)&amp;REPT(" ",D416)&amp;FIXED(C416,0,TRUE)&amp;REPT(" ",D417)&amp;FIXED(C417,0,TRUE)&amp;REPT(" ",D418)&amp;FIXED(C418,0,TRUE),"")</f>
        <v xml:space="preserve">         0         0         0         0         0         0         0         0</v>
      </c>
      <c r="P411" t="s">
        <v>0</v>
      </c>
    </row>
    <row r="412" spans="1:16">
      <c r="A412">
        <f t="shared" si="20"/>
        <v>410</v>
      </c>
      <c r="B412">
        <v>2</v>
      </c>
      <c r="D412" s="3">
        <f t="shared" si="21"/>
        <v>9</v>
      </c>
      <c r="F412" t="str">
        <f>IF(B412=1,REPT(" ",D412)&amp;FIXED(C412,0,TRUE)&amp;REPT(" ",D413)&amp;FIXED(C413,0,TRUE)&amp;REPT(" ",D414)&amp;FIXED(C414,0,TRUE)&amp;REPT(" ",D415)&amp;FIXED(C415,0,TRUE)&amp;REPT(" ",D416)&amp;FIXED(C416,0,TRUE)&amp;REPT(" ",D417)&amp;FIXED(C417,0,TRUE)&amp;REPT(" ",D418)&amp;FIXED(C418,0,TRUE)&amp;REPT(" ",D419)&amp;FIXED(C419,0,TRUE),"")</f>
        <v/>
      </c>
    </row>
    <row r="413" spans="1:16">
      <c r="A413">
        <f t="shared" si="20"/>
        <v>411</v>
      </c>
      <c r="B413">
        <v>3</v>
      </c>
      <c r="D413" s="3">
        <f t="shared" si="21"/>
        <v>9</v>
      </c>
      <c r="F413" t="str">
        <f>IF(B413=1,REPT(" ",D413)&amp;FIXED(C413,0,TRUE)&amp;REPT(" ",D414)&amp;FIXED(C414,0,TRUE)&amp;REPT(" ",D415)&amp;FIXED(C415,0,TRUE)&amp;REPT(" ",D416)&amp;FIXED(C416,0,TRUE)&amp;REPT(" ",D417)&amp;FIXED(C417,0,TRUE)&amp;REPT(" ",D418)&amp;FIXED(C418,0,TRUE)&amp;REPT(" ",D419)&amp;FIXED(C419,0,TRUE)&amp;REPT(" ",D420)&amp;FIXED(C420,0,TRUE),"")</f>
        <v/>
      </c>
    </row>
    <row r="414" spans="1:16">
      <c r="A414">
        <f t="shared" si="20"/>
        <v>412</v>
      </c>
      <c r="B414">
        <v>4</v>
      </c>
      <c r="D414" s="3">
        <f t="shared" si="21"/>
        <v>9</v>
      </c>
      <c r="F414" t="str">
        <f>IF(B414=1,REPT(" ",D414)&amp;FIXED(C414,0,TRUE)&amp;REPT(" ",D415)&amp;FIXED(C415,0,TRUE)&amp;REPT(" ",D416)&amp;FIXED(C416,0,TRUE)&amp;REPT(" ",D417)&amp;FIXED(C417,0,TRUE)&amp;REPT(" ",D418)&amp;FIXED(C418,0,TRUE)&amp;REPT(" ",D419)&amp;FIXED(C419,0,TRUE)&amp;REPT(" ",D420)&amp;FIXED(C420,0,TRUE)&amp;REPT(" ",D421)&amp;FIXED(C421,0,TRUE),"")</f>
        <v/>
      </c>
    </row>
    <row r="415" spans="1:16">
      <c r="A415">
        <f t="shared" si="20"/>
        <v>413</v>
      </c>
      <c r="B415">
        <v>5</v>
      </c>
      <c r="D415" s="3">
        <f t="shared" si="21"/>
        <v>9</v>
      </c>
      <c r="F415" s="3"/>
      <c r="G415" s="3"/>
      <c r="H415" s="3"/>
      <c r="I415" s="3"/>
      <c r="J415" s="3"/>
      <c r="K415" s="3"/>
      <c r="L415" s="3"/>
      <c r="M415" s="3"/>
      <c r="N415" s="3"/>
    </row>
    <row r="416" spans="1:16">
      <c r="A416">
        <f t="shared" si="20"/>
        <v>414</v>
      </c>
      <c r="B416">
        <v>6</v>
      </c>
      <c r="D416" s="3">
        <f t="shared" si="21"/>
        <v>9</v>
      </c>
      <c r="F416" s="3"/>
      <c r="G416" s="3"/>
      <c r="H416" s="3"/>
      <c r="I416" s="3"/>
      <c r="J416" s="3"/>
      <c r="K416" s="3"/>
      <c r="L416" s="3"/>
      <c r="M416" s="3"/>
      <c r="N416" s="3"/>
      <c r="P416" t="s">
        <v>0</v>
      </c>
    </row>
    <row r="417" spans="1:16">
      <c r="A417">
        <f t="shared" si="20"/>
        <v>415</v>
      </c>
      <c r="B417">
        <v>7</v>
      </c>
      <c r="D417" s="3">
        <f t="shared" si="21"/>
        <v>9</v>
      </c>
      <c r="F417" s="3"/>
      <c r="G417" s="3"/>
      <c r="H417" s="3"/>
      <c r="I417" s="3"/>
      <c r="J417" s="3"/>
      <c r="K417" s="3"/>
      <c r="L417" s="3"/>
      <c r="M417" s="3"/>
      <c r="N417" s="3"/>
      <c r="P417" t="s">
        <v>0</v>
      </c>
    </row>
    <row r="418" spans="1:16">
      <c r="A418">
        <f t="shared" si="20"/>
        <v>416</v>
      </c>
      <c r="B418">
        <v>8</v>
      </c>
      <c r="D418" s="3">
        <f t="shared" si="21"/>
        <v>9</v>
      </c>
      <c r="F418" s="3"/>
      <c r="G418" s="3"/>
      <c r="H418" s="3"/>
      <c r="I418" s="3"/>
      <c r="J418" s="3"/>
      <c r="K418" s="3"/>
      <c r="L418" s="3"/>
      <c r="M418" s="3"/>
      <c r="N418" s="3"/>
      <c r="P418" t="s">
        <v>0</v>
      </c>
    </row>
    <row r="419" spans="1:16">
      <c r="A419">
        <f t="shared" si="20"/>
        <v>417</v>
      </c>
      <c r="B419">
        <v>1</v>
      </c>
      <c r="D419" s="3">
        <f t="shared" si="21"/>
        <v>9</v>
      </c>
      <c r="E419" s="3">
        <f>E411+1</f>
        <v>53</v>
      </c>
      <c r="F419" t="str">
        <f>IF(B419=1,REPT(" ",D419)&amp;FIXED(C419,0,TRUE)&amp;REPT(" ",D420)&amp;FIXED(C420,0,TRUE)&amp;REPT(" ",D421)&amp;FIXED(C421,0,TRUE)&amp;REPT(" ",D422)&amp;FIXED(C422,0,TRUE)&amp;REPT(" ",D423)&amp;FIXED(C423,0,TRUE)&amp;REPT(" ",D424)&amp;FIXED(C424,0,TRUE)&amp;REPT(" ",D425)&amp;FIXED(C425,0,TRUE)&amp;REPT(" ",D426)&amp;FIXED(C426,0,TRUE),"")</f>
        <v xml:space="preserve">         0         0         0         0         0         0         0         0</v>
      </c>
    </row>
    <row r="420" spans="1:16">
      <c r="A420">
        <f t="shared" si="20"/>
        <v>418</v>
      </c>
      <c r="B420">
        <v>2</v>
      </c>
      <c r="D420" s="3">
        <f t="shared" si="21"/>
        <v>9</v>
      </c>
      <c r="F420" t="str">
        <f>IF(B420=1,REPT(" ",D420)&amp;FIXED(C420,0,TRUE)&amp;REPT(" ",D421)&amp;FIXED(C421,0,TRUE)&amp;REPT(" ",D422)&amp;FIXED(C422,0,TRUE)&amp;REPT(" ",D423)&amp;FIXED(C423,0,TRUE)&amp;REPT(" ",D424)&amp;FIXED(C424,0,TRUE)&amp;REPT(" ",D425)&amp;FIXED(C425,0,TRUE)&amp;REPT(" ",D426)&amp;FIXED(C426,0,TRUE)&amp;REPT(" ",D427)&amp;FIXED(C427,0,TRUE),"")</f>
        <v/>
      </c>
    </row>
    <row r="421" spans="1:16">
      <c r="A421">
        <f t="shared" si="20"/>
        <v>419</v>
      </c>
      <c r="B421">
        <v>3</v>
      </c>
      <c r="D421" s="3">
        <f t="shared" si="21"/>
        <v>9</v>
      </c>
      <c r="F421" t="str">
        <f>IF(B421=1,REPT(" ",D421)&amp;FIXED(C421,0,TRUE)&amp;REPT(" ",D422)&amp;FIXED(C422,0,TRUE)&amp;REPT(" ",D423)&amp;FIXED(C423,0,TRUE)&amp;REPT(" ",D424)&amp;FIXED(C424,0,TRUE)&amp;REPT(" ",D425)&amp;FIXED(C425,0,TRUE)&amp;REPT(" ",D426)&amp;FIXED(C426,0,TRUE)&amp;REPT(" ",D427)&amp;FIXED(C427,0,TRUE)&amp;REPT(" ",D428)&amp;FIXED(C428,0,TRUE),"")</f>
        <v/>
      </c>
    </row>
    <row r="422" spans="1:16">
      <c r="A422">
        <f t="shared" si="20"/>
        <v>420</v>
      </c>
      <c r="B422">
        <v>4</v>
      </c>
      <c r="D422" s="3">
        <f t="shared" si="21"/>
        <v>9</v>
      </c>
      <c r="F422" t="str">
        <f>IF(B422=1,REPT(" ",D422)&amp;FIXED(C422,0,TRUE)&amp;REPT(" ",D423)&amp;FIXED(C423,0,TRUE)&amp;REPT(" ",D424)&amp;FIXED(C424,0,TRUE)&amp;REPT(" ",D425)&amp;FIXED(C425,0,TRUE)&amp;REPT(" ",D426)&amp;FIXED(C426,0,TRUE)&amp;REPT(" ",D427)&amp;FIXED(C427,0,TRUE)&amp;REPT(" ",D428)&amp;FIXED(C428,0,TRUE)&amp;REPT(" ",D429)&amp;FIXED(C429,0,TRUE),"")</f>
        <v/>
      </c>
    </row>
    <row r="423" spans="1:16">
      <c r="A423">
        <f t="shared" si="20"/>
        <v>421</v>
      </c>
      <c r="B423">
        <v>5</v>
      </c>
      <c r="D423" s="3">
        <f t="shared" si="21"/>
        <v>9</v>
      </c>
      <c r="F423" s="3"/>
      <c r="G423" s="3"/>
      <c r="H423" s="3"/>
      <c r="I423" s="3"/>
      <c r="J423" s="3"/>
      <c r="K423" s="3"/>
      <c r="L423" s="3"/>
      <c r="M423" s="3"/>
      <c r="N423" s="3"/>
      <c r="P423" t="s">
        <v>0</v>
      </c>
    </row>
    <row r="424" spans="1:16">
      <c r="A424">
        <f t="shared" si="20"/>
        <v>422</v>
      </c>
      <c r="B424">
        <v>6</v>
      </c>
      <c r="D424" s="3">
        <f t="shared" si="21"/>
        <v>9</v>
      </c>
      <c r="F424" s="3"/>
      <c r="G424" s="3"/>
      <c r="H424" s="3"/>
      <c r="I424" s="3"/>
      <c r="J424" s="3"/>
      <c r="K424" s="3"/>
      <c r="L424" s="3"/>
      <c r="M424" s="3"/>
      <c r="N424" s="3"/>
      <c r="P424" t="s">
        <v>0</v>
      </c>
    </row>
    <row r="425" spans="1:16">
      <c r="A425">
        <f t="shared" si="20"/>
        <v>423</v>
      </c>
      <c r="B425">
        <v>7</v>
      </c>
      <c r="D425" s="3">
        <f t="shared" si="21"/>
        <v>9</v>
      </c>
      <c r="F425" s="3"/>
      <c r="G425" s="3"/>
      <c r="H425" s="3"/>
      <c r="I425" s="3"/>
      <c r="J425" s="3"/>
      <c r="K425" s="3"/>
      <c r="L425" s="3"/>
      <c r="M425" s="3"/>
      <c r="N425" s="3"/>
      <c r="P425" t="s">
        <v>0</v>
      </c>
    </row>
    <row r="426" spans="1:16">
      <c r="A426">
        <f t="shared" si="20"/>
        <v>424</v>
      </c>
      <c r="B426">
        <v>8</v>
      </c>
      <c r="D426" s="3">
        <f t="shared" si="21"/>
        <v>9</v>
      </c>
      <c r="F426" s="3"/>
      <c r="G426" s="3"/>
      <c r="H426" s="3"/>
      <c r="I426" s="3"/>
      <c r="J426" s="3"/>
      <c r="K426" s="3"/>
      <c r="L426" s="3"/>
      <c r="M426" s="3"/>
      <c r="N426" s="3"/>
    </row>
    <row r="427" spans="1:16">
      <c r="A427">
        <f t="shared" si="20"/>
        <v>425</v>
      </c>
      <c r="B427">
        <v>1</v>
      </c>
      <c r="D427" s="3">
        <f t="shared" si="21"/>
        <v>9</v>
      </c>
      <c r="E427" s="3">
        <f>E419+1</f>
        <v>54</v>
      </c>
      <c r="F427" t="str">
        <f>IF(B427=1,REPT(" ",D427)&amp;FIXED(C427,0,TRUE)&amp;REPT(" ",D428)&amp;FIXED(C428,0,TRUE)&amp;REPT(" ",D429)&amp;FIXED(C429,0,TRUE)&amp;REPT(" ",D430)&amp;FIXED(C430,0,TRUE)&amp;REPT(" ",D431)&amp;FIXED(C431,0,TRUE)&amp;REPT(" ",D432)&amp;FIXED(C432,0,TRUE)&amp;REPT(" ",D433)&amp;FIXED(C433,0,TRUE)&amp;REPT(" ",D434)&amp;FIXED(C434,0,TRUE),"")</f>
        <v xml:space="preserve">         0         0         0         0         0         0         0         0</v>
      </c>
    </row>
    <row r="428" spans="1:16">
      <c r="A428">
        <f t="shared" si="20"/>
        <v>426</v>
      </c>
      <c r="B428">
        <v>2</v>
      </c>
      <c r="D428" s="3">
        <f t="shared" si="21"/>
        <v>9</v>
      </c>
      <c r="F428" t="str">
        <f>IF(B428=1,REPT(" ",D428)&amp;FIXED(C428,0,TRUE)&amp;REPT(" ",D429)&amp;FIXED(C429,0,TRUE)&amp;REPT(" ",D430)&amp;FIXED(C430,0,TRUE)&amp;REPT(" ",D431)&amp;FIXED(C431,0,TRUE)&amp;REPT(" ",D432)&amp;FIXED(C432,0,TRUE)&amp;REPT(" ",D433)&amp;FIXED(C433,0,TRUE)&amp;REPT(" ",D434)&amp;FIXED(C434,0,TRUE)&amp;REPT(" ",D435)&amp;FIXED(C435,0,TRUE),"")</f>
        <v/>
      </c>
    </row>
    <row r="429" spans="1:16">
      <c r="A429">
        <f t="shared" si="20"/>
        <v>427</v>
      </c>
      <c r="B429">
        <v>3</v>
      </c>
      <c r="D429" s="3">
        <f t="shared" si="21"/>
        <v>9</v>
      </c>
      <c r="F429" t="str">
        <f>IF(B429=1,REPT(" ",D429)&amp;FIXED(C429,0,TRUE)&amp;REPT(" ",D430)&amp;FIXED(C430,0,TRUE)&amp;REPT(" ",D431)&amp;FIXED(C431,0,TRUE)&amp;REPT(" ",D432)&amp;FIXED(C432,0,TRUE)&amp;REPT(" ",D433)&amp;FIXED(C433,0,TRUE)&amp;REPT(" ",D434)&amp;FIXED(C434,0,TRUE)&amp;REPT(" ",D435)&amp;FIXED(C435,0,TRUE)&amp;REPT(" ",D436)&amp;FIXED(C436,0,TRUE),"")</f>
        <v/>
      </c>
    </row>
    <row r="430" spans="1:16">
      <c r="A430">
        <f t="shared" si="20"/>
        <v>428</v>
      </c>
      <c r="B430">
        <v>4</v>
      </c>
      <c r="D430" s="3">
        <f t="shared" si="21"/>
        <v>9</v>
      </c>
      <c r="F430" t="str">
        <f>IF(B430=1,REPT(" ",D430)&amp;FIXED(C430,0,TRUE)&amp;REPT(" ",D431)&amp;FIXED(C431,0,TRUE)&amp;REPT(" ",D432)&amp;FIXED(C432,0,TRUE)&amp;REPT(" ",D433)&amp;FIXED(C433,0,TRUE)&amp;REPT(" ",D434)&amp;FIXED(C434,0,TRUE)&amp;REPT(" ",D435)&amp;FIXED(C435,0,TRUE)&amp;REPT(" ",D436)&amp;FIXED(C436,0,TRUE)&amp;REPT(" ",D437)&amp;FIXED(C437,0,TRUE),"")</f>
        <v/>
      </c>
      <c r="P430" t="s">
        <v>0</v>
      </c>
    </row>
    <row r="431" spans="1:16">
      <c r="A431">
        <f t="shared" si="20"/>
        <v>429</v>
      </c>
      <c r="B431">
        <v>5</v>
      </c>
      <c r="D431" s="3">
        <f t="shared" si="21"/>
        <v>9</v>
      </c>
      <c r="F431" s="3"/>
      <c r="G431" s="3"/>
      <c r="H431" s="3"/>
      <c r="I431" s="3"/>
      <c r="J431" s="3"/>
      <c r="K431" s="3"/>
      <c r="L431" s="3"/>
      <c r="M431" s="3"/>
      <c r="N431" s="3"/>
      <c r="P431" t="s">
        <v>0</v>
      </c>
    </row>
    <row r="432" spans="1:16">
      <c r="A432">
        <f t="shared" si="20"/>
        <v>430</v>
      </c>
      <c r="B432">
        <v>6</v>
      </c>
      <c r="D432" s="3">
        <f t="shared" si="21"/>
        <v>9</v>
      </c>
      <c r="F432" s="3"/>
      <c r="G432" s="3"/>
      <c r="H432" s="3"/>
      <c r="I432" s="3"/>
      <c r="J432" s="3"/>
      <c r="K432" s="3"/>
      <c r="L432" s="3"/>
      <c r="M432" s="3"/>
      <c r="N432" s="3"/>
      <c r="P432" t="s">
        <v>0</v>
      </c>
    </row>
    <row r="433" spans="1:16">
      <c r="A433">
        <f t="shared" si="20"/>
        <v>431</v>
      </c>
      <c r="B433">
        <v>7</v>
      </c>
      <c r="D433" s="3">
        <f t="shared" si="21"/>
        <v>9</v>
      </c>
      <c r="F433" s="3"/>
      <c r="G433" s="3"/>
      <c r="H433" s="3"/>
      <c r="I433" s="3"/>
      <c r="J433" s="3"/>
      <c r="K433" s="3"/>
      <c r="L433" s="3"/>
      <c r="M433" s="3"/>
      <c r="N433" s="3"/>
    </row>
    <row r="434" spans="1:16">
      <c r="A434">
        <f t="shared" si="20"/>
        <v>432</v>
      </c>
      <c r="B434">
        <v>8</v>
      </c>
      <c r="D434" s="3">
        <f t="shared" si="21"/>
        <v>9</v>
      </c>
      <c r="F434" s="3"/>
      <c r="G434" s="3"/>
      <c r="H434" s="3"/>
      <c r="I434" s="3"/>
      <c r="J434" s="3"/>
      <c r="K434" s="3"/>
      <c r="L434" s="3"/>
      <c r="M434" s="3"/>
      <c r="N434" s="3"/>
    </row>
    <row r="435" spans="1:16">
      <c r="A435">
        <f t="shared" si="20"/>
        <v>433</v>
      </c>
      <c r="B435">
        <v>1</v>
      </c>
      <c r="D435" s="3">
        <f t="shared" si="21"/>
        <v>9</v>
      </c>
      <c r="E435" s="3">
        <f>E427+1</f>
        <v>55</v>
      </c>
      <c r="F435" t="str">
        <f>IF(B435=1,REPT(" ",D435)&amp;FIXED(C435,0,TRUE)&amp;REPT(" ",D436)&amp;FIXED(C436,0,TRUE)&amp;REPT(" ",D437)&amp;FIXED(C437,0,TRUE)&amp;REPT(" ",D438)&amp;FIXED(C438,0,TRUE)&amp;REPT(" ",D439)&amp;FIXED(C439,0,TRUE)&amp;REPT(" ",D440)&amp;FIXED(C440,0,TRUE)&amp;REPT(" ",D441)&amp;FIXED(C441,0,TRUE)&amp;REPT(" ",D442)&amp;FIXED(C442,0,TRUE),"")</f>
        <v xml:space="preserve">         0         0         0         0         0         0         0         0</v>
      </c>
    </row>
    <row r="436" spans="1:16">
      <c r="A436">
        <f t="shared" si="20"/>
        <v>434</v>
      </c>
      <c r="B436">
        <v>2</v>
      </c>
      <c r="D436" s="3">
        <f t="shared" si="21"/>
        <v>9</v>
      </c>
      <c r="F436" t="str">
        <f>IF(B436=1,REPT(" ",D436)&amp;FIXED(C436,0,TRUE)&amp;REPT(" ",D437)&amp;FIXED(C437,0,TRUE)&amp;REPT(" ",D438)&amp;FIXED(C438,0,TRUE)&amp;REPT(" ",D439)&amp;FIXED(C439,0,TRUE)&amp;REPT(" ",D440)&amp;FIXED(C440,0,TRUE)&amp;REPT(" ",D441)&amp;FIXED(C441,0,TRUE)&amp;REPT(" ",D442)&amp;FIXED(C442,0,TRUE)&amp;REPT(" ",D443)&amp;FIXED(C443,0,TRUE),"")</f>
        <v/>
      </c>
    </row>
    <row r="437" spans="1:16">
      <c r="A437">
        <f t="shared" si="20"/>
        <v>435</v>
      </c>
      <c r="B437">
        <v>3</v>
      </c>
      <c r="D437" s="3">
        <f t="shared" si="21"/>
        <v>9</v>
      </c>
      <c r="F437" t="str">
        <f>IF(B437=1,REPT(" ",D437)&amp;FIXED(C437,0,TRUE)&amp;REPT(" ",D438)&amp;FIXED(C438,0,TRUE)&amp;REPT(" ",D439)&amp;FIXED(C439,0,TRUE)&amp;REPT(" ",D440)&amp;FIXED(C440,0,TRUE)&amp;REPT(" ",D441)&amp;FIXED(C441,0,TRUE)&amp;REPT(" ",D442)&amp;FIXED(C442,0,TRUE)&amp;REPT(" ",D443)&amp;FIXED(C443,0,TRUE)&amp;REPT(" ",D444)&amp;FIXED(C444,0,TRUE),"")</f>
        <v/>
      </c>
      <c r="P437" t="s">
        <v>0</v>
      </c>
    </row>
    <row r="438" spans="1:16">
      <c r="A438">
        <f t="shared" si="20"/>
        <v>436</v>
      </c>
      <c r="B438">
        <v>4</v>
      </c>
      <c r="D438" s="3">
        <f t="shared" si="21"/>
        <v>9</v>
      </c>
      <c r="F438" t="str">
        <f>IF(B438=1,REPT(" ",D438)&amp;FIXED(C438,0,TRUE)&amp;REPT(" ",D439)&amp;FIXED(C439,0,TRUE)&amp;REPT(" ",D440)&amp;FIXED(C440,0,TRUE)&amp;REPT(" ",D441)&amp;FIXED(C441,0,TRUE)&amp;REPT(" ",D442)&amp;FIXED(C442,0,TRUE)&amp;REPT(" ",D443)&amp;FIXED(C443,0,TRUE)&amp;REPT(" ",D444)&amp;FIXED(C444,0,TRUE)&amp;REPT(" ",D445)&amp;FIXED(C445,0,TRUE),"")</f>
        <v/>
      </c>
      <c r="P438" t="s">
        <v>0</v>
      </c>
    </row>
    <row r="439" spans="1:16">
      <c r="A439">
        <f t="shared" si="20"/>
        <v>437</v>
      </c>
      <c r="B439">
        <v>5</v>
      </c>
      <c r="D439" s="3">
        <f t="shared" si="21"/>
        <v>9</v>
      </c>
      <c r="F439" s="3"/>
      <c r="G439" s="3"/>
      <c r="H439" s="3"/>
      <c r="I439" s="3"/>
      <c r="J439" s="3"/>
      <c r="K439" s="3"/>
      <c r="L439" s="3"/>
      <c r="M439" s="3"/>
      <c r="N439" s="3"/>
      <c r="P439" t="s">
        <v>0</v>
      </c>
    </row>
    <row r="440" spans="1:16">
      <c r="A440">
        <f t="shared" si="20"/>
        <v>438</v>
      </c>
      <c r="B440">
        <v>6</v>
      </c>
      <c r="D440" s="3">
        <f t="shared" si="21"/>
        <v>9</v>
      </c>
      <c r="F440" s="3"/>
      <c r="G440" s="3"/>
      <c r="H440" s="3"/>
      <c r="I440" s="3"/>
      <c r="J440" s="3"/>
      <c r="K440" s="3"/>
      <c r="L440" s="3"/>
      <c r="M440" s="3"/>
      <c r="N440" s="3"/>
    </row>
    <row r="441" spans="1:16">
      <c r="A441">
        <f t="shared" si="20"/>
        <v>439</v>
      </c>
      <c r="B441">
        <v>7</v>
      </c>
      <c r="D441" s="3">
        <f t="shared" si="21"/>
        <v>9</v>
      </c>
      <c r="F441" s="3"/>
      <c r="G441" s="3"/>
      <c r="H441" s="3"/>
      <c r="I441" s="3"/>
      <c r="J441" s="3"/>
      <c r="K441" s="3"/>
      <c r="L441" s="3"/>
      <c r="M441" s="3"/>
      <c r="N441" s="3"/>
    </row>
    <row r="442" spans="1:16">
      <c r="A442">
        <f t="shared" si="20"/>
        <v>440</v>
      </c>
      <c r="B442">
        <v>8</v>
      </c>
      <c r="D442" s="3">
        <f t="shared" si="21"/>
        <v>9</v>
      </c>
      <c r="F442" s="3"/>
      <c r="G442" s="3"/>
      <c r="H442" s="3"/>
      <c r="I442" s="3"/>
      <c r="J442" s="3"/>
      <c r="K442" s="3"/>
      <c r="L442" s="3"/>
      <c r="M442" s="3"/>
      <c r="N442" s="3"/>
    </row>
    <row r="443" spans="1:16">
      <c r="A443">
        <f t="shared" si="20"/>
        <v>441</v>
      </c>
      <c r="B443">
        <v>1</v>
      </c>
      <c r="D443" s="3">
        <f t="shared" si="21"/>
        <v>9</v>
      </c>
      <c r="E443" s="3">
        <f>E435+1</f>
        <v>56</v>
      </c>
      <c r="F443" t="str">
        <f>IF(B443=1,REPT(" ",D443)&amp;FIXED(C443,0,TRUE)&amp;REPT(" ",D444)&amp;FIXED(C444,0,TRUE)&amp;REPT(" ",D445)&amp;FIXED(C445,0,TRUE)&amp;REPT(" ",D446)&amp;FIXED(C446,0,TRUE)&amp;REPT(" ",D447)&amp;FIXED(C447,0,TRUE)&amp;REPT(" ",D448)&amp;FIXED(C448,0,TRUE)&amp;REPT(" ",D449)&amp;FIXED(C449,0,TRUE)&amp;REPT(" ",D450)&amp;FIXED(C450,0,TRUE),"")</f>
        <v xml:space="preserve">         0         0         0         0         0         0         0         0</v>
      </c>
    </row>
    <row r="444" spans="1:16">
      <c r="A444">
        <f t="shared" si="20"/>
        <v>442</v>
      </c>
      <c r="B444">
        <v>2</v>
      </c>
      <c r="D444" s="3">
        <f t="shared" si="21"/>
        <v>9</v>
      </c>
      <c r="F444" t="str">
        <f>IF(B444=1,REPT(" ",D444)&amp;FIXED(C444,0,TRUE)&amp;REPT(" ",D445)&amp;FIXED(C445,0,TRUE)&amp;REPT(" ",D446)&amp;FIXED(C446,0,TRUE)&amp;REPT(" ",D447)&amp;FIXED(C447,0,TRUE)&amp;REPT(" ",D448)&amp;FIXED(C448,0,TRUE)&amp;REPT(" ",D449)&amp;FIXED(C449,0,TRUE)&amp;REPT(" ",D450)&amp;FIXED(C450,0,TRUE)&amp;REPT(" ",D451)&amp;FIXED(C451,0,TRUE),"")</f>
        <v/>
      </c>
      <c r="P444" t="s">
        <v>0</v>
      </c>
    </row>
    <row r="445" spans="1:16">
      <c r="A445">
        <f t="shared" si="20"/>
        <v>443</v>
      </c>
      <c r="B445">
        <v>3</v>
      </c>
      <c r="D445" s="3">
        <f t="shared" si="21"/>
        <v>9</v>
      </c>
      <c r="F445" t="str">
        <f>IF(B445=1,REPT(" ",D445)&amp;FIXED(C445,0,TRUE)&amp;REPT(" ",D446)&amp;FIXED(C446,0,TRUE)&amp;REPT(" ",D447)&amp;FIXED(C447,0,TRUE)&amp;REPT(" ",D448)&amp;FIXED(C448,0,TRUE)&amp;REPT(" ",D449)&amp;FIXED(C449,0,TRUE)&amp;REPT(" ",D450)&amp;FIXED(C450,0,TRUE)&amp;REPT(" ",D451)&amp;FIXED(C451,0,TRUE)&amp;REPT(" ",D452)&amp;FIXED(C452,0,TRUE),"")</f>
        <v/>
      </c>
      <c r="P445" t="s">
        <v>0</v>
      </c>
    </row>
    <row r="446" spans="1:16">
      <c r="A446">
        <f t="shared" si="20"/>
        <v>444</v>
      </c>
      <c r="B446">
        <v>4</v>
      </c>
      <c r="D446" s="3">
        <f t="shared" si="21"/>
        <v>9</v>
      </c>
      <c r="F446" t="str">
        <f>IF(B446=1,REPT(" ",D446)&amp;FIXED(C446,0,TRUE)&amp;REPT(" ",D447)&amp;FIXED(C447,0,TRUE)&amp;REPT(" ",D448)&amp;FIXED(C448,0,TRUE)&amp;REPT(" ",D449)&amp;FIXED(C449,0,TRUE)&amp;REPT(" ",D450)&amp;FIXED(C450,0,TRUE)&amp;REPT(" ",D451)&amp;FIXED(C451,0,TRUE)&amp;REPT(" ",D452)&amp;FIXED(C452,0,TRUE)&amp;REPT(" ",D453)&amp;FIXED(C453,0,TRUE),"")</f>
        <v/>
      </c>
      <c r="P446" t="s">
        <v>0</v>
      </c>
    </row>
    <row r="447" spans="1:16">
      <c r="A447">
        <f t="shared" si="20"/>
        <v>445</v>
      </c>
      <c r="B447">
        <v>5</v>
      </c>
      <c r="D447" s="3">
        <f t="shared" si="21"/>
        <v>9</v>
      </c>
      <c r="F447" s="3"/>
      <c r="G447" s="3"/>
      <c r="H447" s="3"/>
      <c r="I447" s="3"/>
      <c r="J447" s="3"/>
      <c r="K447" s="3"/>
      <c r="L447" s="3"/>
      <c r="M447" s="3"/>
      <c r="N447" s="3"/>
    </row>
    <row r="448" spans="1:16">
      <c r="A448">
        <f t="shared" si="20"/>
        <v>446</v>
      </c>
      <c r="B448">
        <v>6</v>
      </c>
      <c r="D448" s="3">
        <f t="shared" si="21"/>
        <v>9</v>
      </c>
      <c r="F448" s="3"/>
      <c r="G448" s="3"/>
      <c r="H448" s="3"/>
      <c r="I448" s="3"/>
      <c r="J448" s="3"/>
      <c r="K448" s="3"/>
      <c r="L448" s="3"/>
      <c r="M448" s="3"/>
      <c r="N448" s="3"/>
    </row>
    <row r="449" spans="1:16">
      <c r="A449">
        <f t="shared" si="20"/>
        <v>447</v>
      </c>
      <c r="B449">
        <v>7</v>
      </c>
      <c r="D449" s="3">
        <f t="shared" si="21"/>
        <v>9</v>
      </c>
      <c r="F449" s="3"/>
      <c r="G449" s="3"/>
      <c r="H449" s="3"/>
      <c r="I449" s="3"/>
      <c r="J449" s="3"/>
      <c r="K449" s="3"/>
      <c r="L449" s="3"/>
      <c r="M449" s="3"/>
      <c r="N449" s="3"/>
    </row>
    <row r="450" spans="1:16">
      <c r="A450">
        <f t="shared" si="20"/>
        <v>448</v>
      </c>
      <c r="B450">
        <v>8</v>
      </c>
      <c r="D450" s="3">
        <f t="shared" si="21"/>
        <v>9</v>
      </c>
      <c r="F450" s="3"/>
      <c r="G450" s="3"/>
      <c r="H450" s="3"/>
      <c r="I450" s="3"/>
      <c r="J450" s="3"/>
      <c r="K450" s="3"/>
      <c r="L450" s="3"/>
      <c r="M450" s="3"/>
      <c r="N450" s="3"/>
    </row>
    <row r="451" spans="1:16">
      <c r="A451">
        <f t="shared" si="20"/>
        <v>449</v>
      </c>
      <c r="B451">
        <v>1</v>
      </c>
      <c r="D451" s="3">
        <f t="shared" si="21"/>
        <v>9</v>
      </c>
      <c r="E451" s="3">
        <f>E443+1</f>
        <v>57</v>
      </c>
      <c r="F451" t="str">
        <f>IF(B451=1,REPT(" ",D451)&amp;FIXED(C451,0,TRUE)&amp;REPT(" ",D452)&amp;FIXED(C452,0,TRUE)&amp;REPT(" ",D453)&amp;FIXED(C453,0,TRUE)&amp;REPT(" ",D454)&amp;FIXED(C454,0,TRUE)&amp;REPT(" ",D455)&amp;FIXED(C455,0,TRUE)&amp;REPT(" ",D456)&amp;FIXED(C456,0,TRUE)&amp;REPT(" ",D457)&amp;FIXED(C457,0,TRUE)&amp;REPT(" ",D458)&amp;FIXED(C458,0,TRUE),"")</f>
        <v xml:space="preserve">         0         0         0         0         0         0         0         0</v>
      </c>
      <c r="P451" t="s">
        <v>0</v>
      </c>
    </row>
    <row r="452" spans="1:16">
      <c r="A452">
        <f t="shared" si="20"/>
        <v>450</v>
      </c>
      <c r="B452">
        <v>2</v>
      </c>
      <c r="D452" s="3">
        <f t="shared" si="21"/>
        <v>9</v>
      </c>
      <c r="F452" t="str">
        <f>IF(B452=1,REPT(" ",D452)&amp;FIXED(C452,0,TRUE)&amp;REPT(" ",D453)&amp;FIXED(C453,0,TRUE)&amp;REPT(" ",D454)&amp;FIXED(C454,0,TRUE)&amp;REPT(" ",D455)&amp;FIXED(C455,0,TRUE)&amp;REPT(" ",D456)&amp;FIXED(C456,0,TRUE)&amp;REPT(" ",D457)&amp;FIXED(C457,0,TRUE)&amp;REPT(" ",D458)&amp;FIXED(C458,0,TRUE)&amp;REPT(" ",D459)&amp;FIXED(C459,0,TRUE),"")</f>
        <v/>
      </c>
      <c r="P452" t="s">
        <v>0</v>
      </c>
    </row>
    <row r="453" spans="1:16">
      <c r="A453">
        <f t="shared" ref="A453:A500" si="22">A452+1</f>
        <v>451</v>
      </c>
      <c r="B453">
        <v>3</v>
      </c>
      <c r="D453" s="3">
        <f t="shared" si="21"/>
        <v>9</v>
      </c>
      <c r="F453" t="str">
        <f>IF(B453=1,REPT(" ",D453)&amp;FIXED(C453,0,TRUE)&amp;REPT(" ",D454)&amp;FIXED(C454,0,TRUE)&amp;REPT(" ",D455)&amp;FIXED(C455,0,TRUE)&amp;REPT(" ",D456)&amp;FIXED(C456,0,TRUE)&amp;REPT(" ",D457)&amp;FIXED(C457,0,TRUE)&amp;REPT(" ",D458)&amp;FIXED(C458,0,TRUE)&amp;REPT(" ",D459)&amp;FIXED(C459,0,TRUE)&amp;REPT(" ",D460)&amp;FIXED(C460,0,TRUE),"")</f>
        <v/>
      </c>
      <c r="P453" t="s">
        <v>0</v>
      </c>
    </row>
    <row r="454" spans="1:16">
      <c r="A454">
        <f t="shared" si="22"/>
        <v>452</v>
      </c>
      <c r="B454">
        <v>4</v>
      </c>
      <c r="D454" s="3">
        <f t="shared" si="21"/>
        <v>9</v>
      </c>
      <c r="F454" t="str">
        <f>IF(B454=1,REPT(" ",D454)&amp;FIXED(C454,0,TRUE)&amp;REPT(" ",D455)&amp;FIXED(C455,0,TRUE)&amp;REPT(" ",D456)&amp;FIXED(C456,0,TRUE)&amp;REPT(" ",D457)&amp;FIXED(C457,0,TRUE)&amp;REPT(" ",D458)&amp;FIXED(C458,0,TRUE)&amp;REPT(" ",D459)&amp;FIXED(C459,0,TRUE)&amp;REPT(" ",D460)&amp;FIXED(C460,0,TRUE)&amp;REPT(" ",D461)&amp;FIXED(C461,0,TRUE),"")</f>
        <v/>
      </c>
    </row>
    <row r="455" spans="1:16">
      <c r="A455">
        <f t="shared" si="22"/>
        <v>453</v>
      </c>
      <c r="B455">
        <v>5</v>
      </c>
      <c r="D455" s="3">
        <f t="shared" si="21"/>
        <v>9</v>
      </c>
      <c r="F455" s="3"/>
      <c r="G455" s="3"/>
      <c r="H455" s="3"/>
      <c r="I455" s="3"/>
      <c r="J455" s="3"/>
      <c r="K455" s="3"/>
      <c r="L455" s="3"/>
      <c r="M455" s="3"/>
      <c r="N455" s="3"/>
    </row>
    <row r="456" spans="1:16">
      <c r="A456">
        <f t="shared" si="22"/>
        <v>454</v>
      </c>
      <c r="B456">
        <v>6</v>
      </c>
      <c r="D456" s="3">
        <f t="shared" si="21"/>
        <v>9</v>
      </c>
      <c r="F456" s="3"/>
      <c r="G456" s="3"/>
      <c r="H456" s="3"/>
      <c r="I456" s="3"/>
      <c r="J456" s="3"/>
      <c r="K456" s="3"/>
      <c r="L456" s="3"/>
      <c r="M456" s="3"/>
      <c r="N456" s="3"/>
    </row>
    <row r="457" spans="1:16">
      <c r="A457">
        <f t="shared" si="22"/>
        <v>455</v>
      </c>
      <c r="B457">
        <v>7</v>
      </c>
      <c r="D457" s="3">
        <f t="shared" si="21"/>
        <v>9</v>
      </c>
      <c r="F457" s="3"/>
      <c r="G457" s="3"/>
      <c r="H457" s="3"/>
      <c r="I457" s="3"/>
      <c r="J457" s="3"/>
      <c r="K457" s="3"/>
      <c r="L457" s="3"/>
      <c r="M457" s="3"/>
      <c r="N457" s="3"/>
    </row>
    <row r="458" spans="1:16">
      <c r="A458">
        <f t="shared" si="22"/>
        <v>456</v>
      </c>
      <c r="B458">
        <v>8</v>
      </c>
      <c r="D458" s="3">
        <f t="shared" si="21"/>
        <v>9</v>
      </c>
      <c r="F458" s="3"/>
      <c r="G458" s="3"/>
      <c r="H458" s="3"/>
      <c r="I458" s="3"/>
      <c r="J458" s="3"/>
      <c r="K458" s="3"/>
      <c r="L458" s="3"/>
      <c r="M458" s="3"/>
      <c r="N458" s="3"/>
      <c r="P458" t="s">
        <v>0</v>
      </c>
    </row>
    <row r="459" spans="1:16">
      <c r="A459">
        <f t="shared" si="22"/>
        <v>457</v>
      </c>
      <c r="B459">
        <v>1</v>
      </c>
      <c r="D459" s="3">
        <f t="shared" si="21"/>
        <v>9</v>
      </c>
      <c r="E459" s="3">
        <f>E451+1</f>
        <v>58</v>
      </c>
      <c r="F459" t="str">
        <f>IF(B459=1,REPT(" ",D459)&amp;FIXED(C459,0,TRUE)&amp;REPT(" ",D460)&amp;FIXED(C460,0,TRUE)&amp;REPT(" ",D461)&amp;FIXED(C461,0,TRUE)&amp;REPT(" ",D462)&amp;FIXED(C462,0,TRUE)&amp;REPT(" ",D463)&amp;FIXED(C463,0,TRUE)&amp;REPT(" ",D464)&amp;FIXED(C464,0,TRUE)&amp;REPT(" ",D465)&amp;FIXED(C465,0,TRUE)&amp;REPT(" ",D466)&amp;FIXED(C466,0,TRUE),"")</f>
        <v xml:space="preserve">         0         0         0         0         0         0         0         0</v>
      </c>
      <c r="P459" t="s">
        <v>0</v>
      </c>
    </row>
    <row r="460" spans="1:16">
      <c r="A460">
        <f t="shared" si="22"/>
        <v>458</v>
      </c>
      <c r="B460">
        <v>2</v>
      </c>
      <c r="D460" s="3">
        <f t="shared" si="21"/>
        <v>9</v>
      </c>
      <c r="F460" t="str">
        <f>IF(B460=1,REPT(" ",D460)&amp;FIXED(C460,0,TRUE)&amp;REPT(" ",D461)&amp;FIXED(C461,0,TRUE)&amp;REPT(" ",D462)&amp;FIXED(C462,0,TRUE)&amp;REPT(" ",D463)&amp;FIXED(C463,0,TRUE)&amp;REPT(" ",D464)&amp;FIXED(C464,0,TRUE)&amp;REPT(" ",D465)&amp;FIXED(C465,0,TRUE)&amp;REPT(" ",D466)&amp;FIXED(C466,0,TRUE)&amp;REPT(" ",D467)&amp;FIXED(C467,0,TRUE),"")</f>
        <v/>
      </c>
      <c r="P460" t="s">
        <v>0</v>
      </c>
    </row>
    <row r="461" spans="1:16">
      <c r="A461">
        <f t="shared" si="22"/>
        <v>459</v>
      </c>
      <c r="B461">
        <v>3</v>
      </c>
      <c r="D461" s="3">
        <f t="shared" si="21"/>
        <v>9</v>
      </c>
      <c r="F461" t="str">
        <f>IF(B461=1,REPT(" ",D461)&amp;FIXED(C461,0,TRUE)&amp;REPT(" ",D462)&amp;FIXED(C462,0,TRUE)&amp;REPT(" ",D463)&amp;FIXED(C463,0,TRUE)&amp;REPT(" ",D464)&amp;FIXED(C464,0,TRUE)&amp;REPT(" ",D465)&amp;FIXED(C465,0,TRUE)&amp;REPT(" ",D466)&amp;FIXED(C466,0,TRUE)&amp;REPT(" ",D467)&amp;FIXED(C467,0,TRUE)&amp;REPT(" ",D468)&amp;FIXED(C468,0,TRUE),"")</f>
        <v/>
      </c>
    </row>
    <row r="462" spans="1:16">
      <c r="A462">
        <f t="shared" si="22"/>
        <v>460</v>
      </c>
      <c r="B462">
        <v>4</v>
      </c>
      <c r="D462" s="3">
        <f t="shared" si="21"/>
        <v>9</v>
      </c>
      <c r="F462" t="str">
        <f>IF(B462=1,REPT(" ",D462)&amp;FIXED(C462,0,TRUE)&amp;REPT(" ",D463)&amp;FIXED(C463,0,TRUE)&amp;REPT(" ",D464)&amp;FIXED(C464,0,TRUE)&amp;REPT(" ",D465)&amp;FIXED(C465,0,TRUE)&amp;REPT(" ",D466)&amp;FIXED(C466,0,TRUE)&amp;REPT(" ",D467)&amp;FIXED(C467,0,TRUE)&amp;REPT(" ",D468)&amp;FIXED(C468,0,TRUE)&amp;REPT(" ",D469)&amp;FIXED(C469,0,TRUE),"")</f>
        <v/>
      </c>
    </row>
    <row r="463" spans="1:16">
      <c r="A463">
        <f t="shared" si="22"/>
        <v>461</v>
      </c>
      <c r="B463">
        <v>5</v>
      </c>
      <c r="D463" s="3">
        <f t="shared" si="21"/>
        <v>9</v>
      </c>
      <c r="F463" s="3"/>
      <c r="G463" s="3"/>
      <c r="H463" s="3"/>
      <c r="I463" s="3"/>
      <c r="J463" s="3"/>
      <c r="K463" s="3"/>
      <c r="L463" s="3"/>
      <c r="M463" s="3"/>
      <c r="N463" s="3"/>
    </row>
    <row r="464" spans="1:16">
      <c r="A464">
        <f t="shared" si="22"/>
        <v>462</v>
      </c>
      <c r="B464">
        <v>6</v>
      </c>
      <c r="D464" s="3">
        <f t="shared" si="21"/>
        <v>9</v>
      </c>
      <c r="F464" s="3"/>
      <c r="G464" s="3"/>
      <c r="H464" s="3"/>
      <c r="I464" s="3"/>
      <c r="J464" s="3"/>
      <c r="K464" s="3"/>
      <c r="L464" s="3"/>
      <c r="M464" s="3"/>
      <c r="N464" s="3"/>
    </row>
    <row r="465" spans="1:16">
      <c r="A465">
        <f t="shared" si="22"/>
        <v>463</v>
      </c>
      <c r="B465">
        <v>7</v>
      </c>
      <c r="D465" s="3">
        <f t="shared" si="21"/>
        <v>9</v>
      </c>
      <c r="F465" s="3"/>
      <c r="G465" s="3"/>
      <c r="H465" s="3"/>
      <c r="I465" s="3"/>
      <c r="J465" s="3"/>
      <c r="K465" s="3"/>
      <c r="L465" s="3"/>
      <c r="M465" s="3"/>
      <c r="N465" s="3"/>
      <c r="P465" t="s">
        <v>0</v>
      </c>
    </row>
    <row r="466" spans="1:16">
      <c r="A466">
        <f t="shared" si="22"/>
        <v>464</v>
      </c>
      <c r="B466">
        <v>8</v>
      </c>
      <c r="D466" s="3">
        <f t="shared" si="21"/>
        <v>9</v>
      </c>
      <c r="F466" s="3"/>
      <c r="G466" s="3"/>
      <c r="H466" s="3"/>
      <c r="I466" s="3"/>
      <c r="J466" s="3"/>
      <c r="K466" s="3"/>
      <c r="L466" s="3"/>
      <c r="M466" s="3"/>
      <c r="N466" s="3"/>
      <c r="P466" t="s">
        <v>0</v>
      </c>
    </row>
    <row r="467" spans="1:16">
      <c r="A467">
        <f t="shared" si="22"/>
        <v>465</v>
      </c>
      <c r="B467">
        <v>1</v>
      </c>
      <c r="D467" s="3">
        <f t="shared" ref="D467:D506" si="23">IF(C467&gt;=10000,5,IF(C467&gt;=1000,6,IF(C467&gt;=100,7,IF(C467&gt;=10,8,9))))</f>
        <v>9</v>
      </c>
      <c r="E467" s="3">
        <f>E459+1</f>
        <v>59</v>
      </c>
      <c r="F467" t="str">
        <f>IF(B467=1,REPT(" ",D467)&amp;FIXED(C467,0,TRUE)&amp;REPT(" ",D468)&amp;FIXED(C468,0,TRUE)&amp;REPT(" ",D469)&amp;FIXED(C469,0,TRUE)&amp;REPT(" ",D470)&amp;FIXED(C470,0,TRUE)&amp;REPT(" ",D471)&amp;FIXED(C471,0,TRUE)&amp;REPT(" ",D472)&amp;FIXED(C472,0,TRUE)&amp;REPT(" ",D473)&amp;FIXED(C473,0,TRUE)&amp;REPT(" ",D474)&amp;FIXED(C474,0,TRUE),"")</f>
        <v xml:space="preserve">         0         0         0         0         0         0         0         0</v>
      </c>
      <c r="P467" t="s">
        <v>0</v>
      </c>
    </row>
    <row r="468" spans="1:16">
      <c r="A468">
        <f t="shared" si="22"/>
        <v>466</v>
      </c>
      <c r="B468">
        <v>2</v>
      </c>
      <c r="D468" s="3">
        <f t="shared" si="23"/>
        <v>9</v>
      </c>
      <c r="F468" t="str">
        <f>IF(B468=1,REPT(" ",D468)&amp;FIXED(C468,0,TRUE)&amp;REPT(" ",D469)&amp;FIXED(C469,0,TRUE)&amp;REPT(" ",D470)&amp;FIXED(C470,0,TRUE)&amp;REPT(" ",D471)&amp;FIXED(C471,0,TRUE)&amp;REPT(" ",D472)&amp;FIXED(C472,0,TRUE)&amp;REPT(" ",D473)&amp;FIXED(C473,0,TRUE)&amp;REPT(" ",D474)&amp;FIXED(C474,0,TRUE)&amp;REPT(" ",D475)&amp;FIXED(C475,0,TRUE),"")</f>
        <v/>
      </c>
    </row>
    <row r="469" spans="1:16">
      <c r="A469">
        <f t="shared" si="22"/>
        <v>467</v>
      </c>
      <c r="B469">
        <v>3</v>
      </c>
      <c r="D469" s="3">
        <f t="shared" si="23"/>
        <v>9</v>
      </c>
      <c r="F469" t="str">
        <f>IF(B469=1,REPT(" ",D469)&amp;FIXED(C469,0,TRUE)&amp;REPT(" ",D470)&amp;FIXED(C470,0,TRUE)&amp;REPT(" ",D471)&amp;FIXED(C471,0,TRUE)&amp;REPT(" ",D472)&amp;FIXED(C472,0,TRUE)&amp;REPT(" ",D473)&amp;FIXED(C473,0,TRUE)&amp;REPT(" ",D474)&amp;FIXED(C474,0,TRUE)&amp;REPT(" ",D475)&amp;FIXED(C475,0,TRUE)&amp;REPT(" ",D476)&amp;FIXED(C476,0,TRUE),"")</f>
        <v/>
      </c>
    </row>
    <row r="470" spans="1:16">
      <c r="A470">
        <f t="shared" si="22"/>
        <v>468</v>
      </c>
      <c r="B470">
        <v>4</v>
      </c>
      <c r="D470" s="3">
        <f t="shared" si="23"/>
        <v>9</v>
      </c>
      <c r="F470" t="str">
        <f>IF(B470=1,REPT(" ",D470)&amp;FIXED(C470,0,TRUE)&amp;REPT(" ",D471)&amp;FIXED(C471,0,TRUE)&amp;REPT(" ",D472)&amp;FIXED(C472,0,TRUE)&amp;REPT(" ",D473)&amp;FIXED(C473,0,TRUE)&amp;REPT(" ",D474)&amp;FIXED(C474,0,TRUE)&amp;REPT(" ",D475)&amp;FIXED(C475,0,TRUE)&amp;REPT(" ",D476)&amp;FIXED(C476,0,TRUE)&amp;REPT(" ",D477)&amp;FIXED(C477,0,TRUE),"")</f>
        <v/>
      </c>
    </row>
    <row r="471" spans="1:16">
      <c r="A471">
        <f t="shared" si="22"/>
        <v>469</v>
      </c>
      <c r="B471">
        <v>5</v>
      </c>
      <c r="D471" s="3">
        <f t="shared" si="23"/>
        <v>9</v>
      </c>
      <c r="F471" s="3"/>
      <c r="G471" s="3"/>
      <c r="H471" s="3"/>
      <c r="I471" s="3"/>
      <c r="J471" s="3"/>
      <c r="K471" s="3"/>
      <c r="L471" s="3"/>
      <c r="M471" s="3"/>
      <c r="N471" s="3"/>
    </row>
    <row r="472" spans="1:16">
      <c r="A472">
        <f t="shared" si="22"/>
        <v>470</v>
      </c>
      <c r="B472">
        <v>6</v>
      </c>
      <c r="D472" s="3">
        <f t="shared" si="23"/>
        <v>9</v>
      </c>
      <c r="F472" s="3"/>
      <c r="G472" s="3"/>
      <c r="H472" s="3"/>
      <c r="I472" s="3"/>
      <c r="J472" s="3"/>
      <c r="K472" s="3"/>
      <c r="L472" s="3"/>
      <c r="M472" s="3"/>
      <c r="N472" s="3"/>
      <c r="P472" t="s">
        <v>0</v>
      </c>
    </row>
    <row r="473" spans="1:16">
      <c r="A473">
        <f t="shared" si="22"/>
        <v>471</v>
      </c>
      <c r="B473">
        <v>7</v>
      </c>
      <c r="D473" s="3">
        <f t="shared" si="23"/>
        <v>9</v>
      </c>
      <c r="F473" s="3"/>
      <c r="G473" s="3"/>
      <c r="H473" s="3"/>
      <c r="I473" s="3"/>
      <c r="J473" s="3"/>
      <c r="K473" s="3"/>
      <c r="L473" s="3"/>
      <c r="M473" s="3"/>
      <c r="N473" s="3"/>
      <c r="P473" t="s">
        <v>0</v>
      </c>
    </row>
    <row r="474" spans="1:16">
      <c r="A474">
        <f t="shared" si="22"/>
        <v>472</v>
      </c>
      <c r="B474">
        <v>8</v>
      </c>
      <c r="D474" s="3">
        <f t="shared" si="23"/>
        <v>9</v>
      </c>
      <c r="F474" s="3"/>
      <c r="G474" s="3"/>
      <c r="H474" s="3"/>
      <c r="I474" s="3"/>
      <c r="J474" s="3"/>
      <c r="K474" s="3"/>
      <c r="L474" s="3"/>
      <c r="M474" s="3"/>
      <c r="N474" s="3"/>
      <c r="P474" t="s">
        <v>0</v>
      </c>
    </row>
    <row r="475" spans="1:16">
      <c r="A475">
        <f t="shared" si="22"/>
        <v>473</v>
      </c>
      <c r="B475">
        <v>1</v>
      </c>
      <c r="D475" s="3">
        <f t="shared" si="23"/>
        <v>9</v>
      </c>
      <c r="E475" s="3">
        <f>E467+1</f>
        <v>60</v>
      </c>
      <c r="F475" t="str">
        <f>IF(B475=1,REPT(" ",D475)&amp;FIXED(C475,0,TRUE)&amp;REPT(" ",D476)&amp;FIXED(C476,0,TRUE)&amp;REPT(" ",D477)&amp;FIXED(C477,0,TRUE)&amp;REPT(" ",D478)&amp;FIXED(C478,0,TRUE)&amp;REPT(" ",D479)&amp;FIXED(C479,0,TRUE)&amp;REPT(" ",D480)&amp;FIXED(C480,0,TRUE)&amp;REPT(" ",D481)&amp;FIXED(C481,0,TRUE)&amp;REPT(" ",D482)&amp;FIXED(C482,0,TRUE),"")</f>
        <v xml:space="preserve">         0         0         0         0         0         0         0         0</v>
      </c>
    </row>
    <row r="476" spans="1:16">
      <c r="A476">
        <f t="shared" si="22"/>
        <v>474</v>
      </c>
      <c r="B476">
        <v>2</v>
      </c>
      <c r="D476" s="3">
        <f t="shared" si="23"/>
        <v>9</v>
      </c>
      <c r="F476" t="str">
        <f>IF(B476=1,REPT(" ",D476)&amp;FIXED(C476,0,TRUE)&amp;REPT(" ",D477)&amp;FIXED(C477,0,TRUE)&amp;REPT(" ",D478)&amp;FIXED(C478,0,TRUE)&amp;REPT(" ",D479)&amp;FIXED(C479,0,TRUE)&amp;REPT(" ",D480)&amp;FIXED(C480,0,TRUE)&amp;REPT(" ",D481)&amp;FIXED(C481,0,TRUE)&amp;REPT(" ",D482)&amp;FIXED(C482,0,TRUE)&amp;REPT(" ",D483)&amp;FIXED(C483,0,TRUE),"")</f>
        <v/>
      </c>
    </row>
    <row r="477" spans="1:16">
      <c r="A477">
        <f t="shared" si="22"/>
        <v>475</v>
      </c>
      <c r="B477">
        <v>3</v>
      </c>
      <c r="D477" s="3">
        <f t="shared" si="23"/>
        <v>9</v>
      </c>
      <c r="F477" t="str">
        <f>IF(B477=1,REPT(" ",D477)&amp;FIXED(C477,0,TRUE)&amp;REPT(" ",D478)&amp;FIXED(C478,0,TRUE)&amp;REPT(" ",D479)&amp;FIXED(C479,0,TRUE)&amp;REPT(" ",D480)&amp;FIXED(C480,0,TRUE)&amp;REPT(" ",D481)&amp;FIXED(C481,0,TRUE)&amp;REPT(" ",D482)&amp;FIXED(C482,0,TRUE)&amp;REPT(" ",D483)&amp;FIXED(C483,0,TRUE)&amp;REPT(" ",D484)&amp;FIXED(C484,0,TRUE),"")</f>
        <v/>
      </c>
    </row>
    <row r="478" spans="1:16">
      <c r="A478">
        <f t="shared" si="22"/>
        <v>476</v>
      </c>
      <c r="B478">
        <v>4</v>
      </c>
      <c r="D478" s="3">
        <f t="shared" si="23"/>
        <v>9</v>
      </c>
      <c r="F478" t="str">
        <f>IF(B478=1,REPT(" ",D478)&amp;FIXED(C478,0,TRUE)&amp;REPT(" ",D479)&amp;FIXED(C479,0,TRUE)&amp;REPT(" ",D480)&amp;FIXED(C480,0,TRUE)&amp;REPT(" ",D481)&amp;FIXED(C481,0,TRUE)&amp;REPT(" ",D482)&amp;FIXED(C482,0,TRUE)&amp;REPT(" ",D483)&amp;FIXED(C483,0,TRUE)&amp;REPT(" ",D484)&amp;FIXED(C484,0,TRUE)&amp;REPT(" ",D485)&amp;FIXED(C485,0,TRUE),"")</f>
        <v/>
      </c>
    </row>
    <row r="479" spans="1:16">
      <c r="A479">
        <f t="shared" si="22"/>
        <v>477</v>
      </c>
      <c r="B479">
        <v>5</v>
      </c>
      <c r="D479" s="3">
        <f t="shared" si="23"/>
        <v>9</v>
      </c>
      <c r="F479" s="3"/>
      <c r="G479" s="3"/>
      <c r="H479" s="3"/>
      <c r="I479" s="3"/>
      <c r="J479" s="3"/>
      <c r="K479" s="3"/>
      <c r="L479" s="3"/>
      <c r="M479" s="3"/>
      <c r="N479" s="3"/>
      <c r="P479" t="s">
        <v>0</v>
      </c>
    </row>
    <row r="480" spans="1:16">
      <c r="A480">
        <f t="shared" si="22"/>
        <v>478</v>
      </c>
      <c r="B480">
        <v>6</v>
      </c>
      <c r="D480" s="3">
        <f t="shared" si="23"/>
        <v>9</v>
      </c>
      <c r="F480" s="3"/>
      <c r="G480" s="3"/>
      <c r="H480" s="3"/>
      <c r="I480" s="3"/>
      <c r="J480" s="3"/>
      <c r="K480" s="3"/>
      <c r="L480" s="3"/>
      <c r="M480" s="3"/>
      <c r="N480" s="3"/>
      <c r="P480" t="s">
        <v>0</v>
      </c>
    </row>
    <row r="481" spans="1:16">
      <c r="A481">
        <f t="shared" si="22"/>
        <v>479</v>
      </c>
      <c r="B481">
        <v>7</v>
      </c>
      <c r="D481" s="3">
        <f t="shared" si="23"/>
        <v>9</v>
      </c>
      <c r="F481" s="3"/>
      <c r="G481" s="3"/>
      <c r="H481" s="3"/>
      <c r="I481" s="3"/>
      <c r="J481" s="3"/>
      <c r="K481" s="3"/>
      <c r="L481" s="3"/>
      <c r="M481" s="3"/>
      <c r="N481" s="3"/>
      <c r="P481" t="s">
        <v>0</v>
      </c>
    </row>
    <row r="482" spans="1:16">
      <c r="A482">
        <f t="shared" si="22"/>
        <v>480</v>
      </c>
      <c r="B482">
        <v>8</v>
      </c>
      <c r="D482" s="3">
        <f t="shared" si="23"/>
        <v>9</v>
      </c>
      <c r="F482" s="3"/>
      <c r="G482" s="3"/>
      <c r="H482" s="3"/>
      <c r="I482" s="3"/>
      <c r="J482" s="3"/>
      <c r="K482" s="3"/>
      <c r="L482" s="3"/>
      <c r="M482" s="3"/>
      <c r="N482" s="3"/>
    </row>
    <row r="483" spans="1:16">
      <c r="A483">
        <f t="shared" si="22"/>
        <v>481</v>
      </c>
      <c r="B483">
        <v>1</v>
      </c>
      <c r="D483" s="3">
        <f t="shared" si="23"/>
        <v>9</v>
      </c>
      <c r="E483" s="3">
        <f>E475+1</f>
        <v>61</v>
      </c>
      <c r="F483" t="str">
        <f>IF(B483=1,REPT(" ",D483)&amp;FIXED(C483,0,TRUE)&amp;REPT(" ",D484)&amp;FIXED(C484,0,TRUE)&amp;REPT(" ",D485)&amp;FIXED(C485,0,TRUE)&amp;REPT(" ",D486)&amp;FIXED(C486,0,TRUE)&amp;REPT(" ",D487)&amp;FIXED(C487,0,TRUE)&amp;REPT(" ",D488)&amp;FIXED(C488,0,TRUE)&amp;REPT(" ",D489)&amp;FIXED(C489,0,TRUE)&amp;REPT(" ",D490)&amp;FIXED(C490,0,TRUE),"")</f>
        <v xml:space="preserve">         0         0         0         0         0         0         0         0</v>
      </c>
    </row>
    <row r="484" spans="1:16">
      <c r="A484">
        <f t="shared" si="22"/>
        <v>482</v>
      </c>
      <c r="B484">
        <v>2</v>
      </c>
      <c r="D484" s="3">
        <f t="shared" si="23"/>
        <v>9</v>
      </c>
      <c r="F484" t="str">
        <f>IF(B484=1,REPT(" ",D484)&amp;FIXED(C484,0,TRUE)&amp;REPT(" ",D485)&amp;FIXED(C485,0,TRUE)&amp;REPT(" ",D486)&amp;FIXED(C486,0,TRUE)&amp;REPT(" ",D487)&amp;FIXED(C487,0,TRUE)&amp;REPT(" ",D488)&amp;FIXED(C488,0,TRUE)&amp;REPT(" ",D489)&amp;FIXED(C489,0,TRUE)&amp;REPT(" ",D490)&amp;FIXED(C490,0,TRUE)&amp;REPT(" ",D491)&amp;FIXED(C491,0,TRUE),"")</f>
        <v/>
      </c>
    </row>
    <row r="485" spans="1:16">
      <c r="A485">
        <f t="shared" si="22"/>
        <v>483</v>
      </c>
      <c r="B485">
        <v>3</v>
      </c>
      <c r="D485" s="3">
        <f t="shared" si="23"/>
        <v>9</v>
      </c>
      <c r="F485" t="str">
        <f>IF(B485=1,REPT(" ",D485)&amp;FIXED(C485,0,TRUE)&amp;REPT(" ",D486)&amp;FIXED(C486,0,TRUE)&amp;REPT(" ",D487)&amp;FIXED(C487,0,TRUE)&amp;REPT(" ",D488)&amp;FIXED(C488,0,TRUE)&amp;REPT(" ",D489)&amp;FIXED(C489,0,TRUE)&amp;REPT(" ",D490)&amp;FIXED(C490,0,TRUE)&amp;REPT(" ",D491)&amp;FIXED(C491,0,TRUE)&amp;REPT(" ",D492)&amp;FIXED(C492,0,TRUE),"")</f>
        <v/>
      </c>
    </row>
    <row r="486" spans="1:16">
      <c r="A486">
        <f t="shared" si="22"/>
        <v>484</v>
      </c>
      <c r="B486">
        <v>4</v>
      </c>
      <c r="D486" s="3">
        <f t="shared" si="23"/>
        <v>9</v>
      </c>
      <c r="F486" t="str">
        <f>IF(B486=1,REPT(" ",D486)&amp;FIXED(C486,0,TRUE)&amp;REPT(" ",D487)&amp;FIXED(C487,0,TRUE)&amp;REPT(" ",D488)&amp;FIXED(C488,0,TRUE)&amp;REPT(" ",D489)&amp;FIXED(C489,0,TRUE)&amp;REPT(" ",D490)&amp;FIXED(C490,0,TRUE)&amp;REPT(" ",D491)&amp;FIXED(C491,0,TRUE)&amp;REPT(" ",D492)&amp;FIXED(C492,0,TRUE)&amp;REPT(" ",D493)&amp;FIXED(C493,0,TRUE),"")</f>
        <v/>
      </c>
      <c r="P486" t="s">
        <v>0</v>
      </c>
    </row>
    <row r="487" spans="1:16">
      <c r="A487">
        <f t="shared" si="22"/>
        <v>485</v>
      </c>
      <c r="B487">
        <v>5</v>
      </c>
      <c r="D487" s="3">
        <f t="shared" si="23"/>
        <v>9</v>
      </c>
      <c r="F487" s="3"/>
      <c r="G487" s="3"/>
      <c r="H487" s="3"/>
      <c r="I487" s="3"/>
      <c r="J487" s="3"/>
      <c r="K487" s="3"/>
      <c r="L487" s="3"/>
      <c r="M487" s="3"/>
      <c r="N487" s="3"/>
      <c r="P487" t="s">
        <v>0</v>
      </c>
    </row>
    <row r="488" spans="1:16">
      <c r="A488">
        <f t="shared" si="22"/>
        <v>486</v>
      </c>
      <c r="B488">
        <v>6</v>
      </c>
      <c r="D488" s="3">
        <f t="shared" si="23"/>
        <v>9</v>
      </c>
      <c r="F488" s="3"/>
      <c r="G488" s="3"/>
      <c r="H488" s="3"/>
      <c r="I488" s="3"/>
      <c r="J488" s="3"/>
      <c r="K488" s="3"/>
      <c r="L488" s="3"/>
      <c r="M488" s="3"/>
      <c r="N488" s="3"/>
      <c r="P488" t="s">
        <v>0</v>
      </c>
    </row>
    <row r="489" spans="1:16">
      <c r="A489">
        <f t="shared" si="22"/>
        <v>487</v>
      </c>
      <c r="B489">
        <v>7</v>
      </c>
      <c r="D489" s="3">
        <f t="shared" si="23"/>
        <v>9</v>
      </c>
      <c r="F489" s="3"/>
      <c r="G489" s="3"/>
      <c r="H489" s="3"/>
      <c r="I489" s="3"/>
      <c r="J489" s="3"/>
      <c r="K489" s="3"/>
      <c r="L489" s="3"/>
      <c r="M489" s="3"/>
      <c r="N489" s="3"/>
    </row>
    <row r="490" spans="1:16">
      <c r="A490">
        <f t="shared" si="22"/>
        <v>488</v>
      </c>
      <c r="B490">
        <v>8</v>
      </c>
      <c r="D490" s="3">
        <f t="shared" si="23"/>
        <v>9</v>
      </c>
      <c r="F490" s="3"/>
      <c r="G490" s="3"/>
      <c r="H490" s="3"/>
      <c r="I490" s="3"/>
      <c r="J490" s="3"/>
      <c r="K490" s="3"/>
      <c r="L490" s="3"/>
      <c r="M490" s="3"/>
      <c r="N490" s="3"/>
    </row>
    <row r="491" spans="1:16">
      <c r="A491">
        <f t="shared" si="22"/>
        <v>489</v>
      </c>
      <c r="B491">
        <v>1</v>
      </c>
      <c r="D491" s="3">
        <f t="shared" si="23"/>
        <v>9</v>
      </c>
      <c r="E491" s="3">
        <f>E483+1</f>
        <v>62</v>
      </c>
      <c r="F491" t="str">
        <f>IF(B491=1,REPT(" ",D491)&amp;FIXED(C491,0,TRUE)&amp;REPT(" ",D492)&amp;FIXED(C492,0,TRUE)&amp;REPT(" ",D493)&amp;FIXED(C493,0,TRUE)&amp;REPT(" ",D494)&amp;FIXED(C494,0,TRUE)&amp;REPT(" ",D495)&amp;FIXED(C495,0,TRUE)&amp;REPT(" ",D496)&amp;FIXED(C496,0,TRUE)&amp;REPT(" ",D497)&amp;FIXED(C497,0,TRUE)&amp;REPT(" ",D498)&amp;FIXED(C498,0,TRUE),"")</f>
        <v xml:space="preserve">         0         0         0         0         0         0         0         0</v>
      </c>
    </row>
    <row r="492" spans="1:16">
      <c r="A492">
        <f t="shared" si="22"/>
        <v>490</v>
      </c>
      <c r="B492">
        <v>2</v>
      </c>
      <c r="D492" s="3">
        <f t="shared" si="23"/>
        <v>9</v>
      </c>
      <c r="F492" t="str">
        <f>IF(B492=1,REPT(" ",D492)&amp;FIXED(C492,0,TRUE)&amp;REPT(" ",D493)&amp;FIXED(C493,0,TRUE)&amp;REPT(" ",D494)&amp;FIXED(C494,0,TRUE)&amp;REPT(" ",D495)&amp;FIXED(C495,0,TRUE)&amp;REPT(" ",D496)&amp;FIXED(C496,0,TRUE)&amp;REPT(" ",D497)&amp;FIXED(C497,0,TRUE)&amp;REPT(" ",D498)&amp;FIXED(C498,0,TRUE)&amp;REPT(" ",D499)&amp;FIXED(C499,0,TRUE),"")</f>
        <v/>
      </c>
    </row>
    <row r="493" spans="1:16">
      <c r="A493">
        <f t="shared" si="22"/>
        <v>491</v>
      </c>
      <c r="B493">
        <v>3</v>
      </c>
      <c r="D493" s="3">
        <f t="shared" si="23"/>
        <v>9</v>
      </c>
      <c r="F493" t="str">
        <f>IF(B493=1,REPT(" ",D493)&amp;FIXED(C493,0,TRUE)&amp;REPT(" ",D494)&amp;FIXED(C494,0,TRUE)&amp;REPT(" ",D495)&amp;FIXED(C495,0,TRUE)&amp;REPT(" ",D496)&amp;FIXED(C496,0,TRUE)&amp;REPT(" ",D497)&amp;FIXED(C497,0,TRUE)&amp;REPT(" ",D498)&amp;FIXED(C498,0,TRUE)&amp;REPT(" ",D499)&amp;FIXED(C499,0,TRUE)&amp;REPT(" ",D500)&amp;FIXED(C500,0,TRUE),"")</f>
        <v/>
      </c>
      <c r="P493" t="s">
        <v>0</v>
      </c>
    </row>
    <row r="494" spans="1:16">
      <c r="A494">
        <f t="shared" si="22"/>
        <v>492</v>
      </c>
      <c r="B494">
        <v>4</v>
      </c>
      <c r="D494" s="3">
        <f t="shared" si="23"/>
        <v>9</v>
      </c>
      <c r="F494" t="str">
        <f>IF(B494=1,REPT(" ",D494)&amp;FIXED(C494,0,TRUE)&amp;REPT(" ",D495)&amp;FIXED(C495,0,TRUE)&amp;REPT(" ",D496)&amp;FIXED(C496,0,TRUE)&amp;REPT(" ",D497)&amp;FIXED(C497,0,TRUE)&amp;REPT(" ",D498)&amp;FIXED(C498,0,TRUE)&amp;REPT(" ",D499)&amp;FIXED(C499,0,TRUE)&amp;REPT(" ",D500)&amp;FIXED(C500,0,TRUE)&amp;REPT(" ",D501)&amp;FIXED(C501,0,TRUE),"")</f>
        <v/>
      </c>
      <c r="P494" t="s">
        <v>0</v>
      </c>
    </row>
    <row r="495" spans="1:16">
      <c r="A495">
        <f t="shared" si="22"/>
        <v>493</v>
      </c>
      <c r="B495">
        <v>5</v>
      </c>
      <c r="D495" s="3">
        <f t="shared" si="23"/>
        <v>9</v>
      </c>
      <c r="F495" s="3"/>
      <c r="G495" s="3"/>
      <c r="H495" s="3"/>
      <c r="I495" s="3"/>
      <c r="J495" s="3"/>
      <c r="K495" s="3"/>
      <c r="L495" s="3"/>
      <c r="M495" s="3"/>
      <c r="N495" s="3"/>
      <c r="P495" t="s">
        <v>0</v>
      </c>
    </row>
    <row r="496" spans="1:16">
      <c r="A496">
        <f t="shared" si="22"/>
        <v>494</v>
      </c>
      <c r="B496">
        <v>6</v>
      </c>
      <c r="D496" s="3">
        <f t="shared" si="23"/>
        <v>9</v>
      </c>
      <c r="F496" s="3"/>
      <c r="G496" s="3"/>
      <c r="H496" s="3"/>
      <c r="I496" s="3"/>
      <c r="J496" s="3"/>
      <c r="K496" s="3"/>
      <c r="L496" s="3"/>
      <c r="M496" s="3"/>
      <c r="N496" s="3"/>
    </row>
    <row r="497" spans="1:16">
      <c r="A497">
        <f t="shared" si="22"/>
        <v>495</v>
      </c>
      <c r="B497">
        <v>7</v>
      </c>
      <c r="D497" s="3">
        <f t="shared" si="23"/>
        <v>9</v>
      </c>
      <c r="F497" s="3"/>
      <c r="G497" s="3"/>
      <c r="H497" s="3"/>
      <c r="I497" s="3"/>
      <c r="J497" s="3"/>
      <c r="K497" s="3"/>
      <c r="L497" s="3"/>
      <c r="M497" s="3"/>
      <c r="N497" s="3"/>
    </row>
    <row r="498" spans="1:16">
      <c r="A498">
        <f t="shared" si="22"/>
        <v>496</v>
      </c>
      <c r="B498">
        <v>8</v>
      </c>
      <c r="D498" s="3">
        <f t="shared" si="23"/>
        <v>9</v>
      </c>
      <c r="F498" s="3"/>
      <c r="G498" s="3"/>
      <c r="H498" s="3"/>
      <c r="I498" s="3"/>
      <c r="J498" s="3"/>
      <c r="K498" s="3"/>
      <c r="L498" s="3"/>
      <c r="M498" s="3"/>
      <c r="N498" s="3"/>
    </row>
    <row r="499" spans="1:16">
      <c r="A499">
        <f t="shared" si="22"/>
        <v>497</v>
      </c>
      <c r="B499">
        <v>1</v>
      </c>
      <c r="D499" s="3">
        <f t="shared" si="23"/>
        <v>9</v>
      </c>
      <c r="E499" s="3">
        <f>E491+1</f>
        <v>63</v>
      </c>
      <c r="F499" t="str">
        <f>IF(B499=1,REPT(" ",D499)&amp;FIXED(C499,0,TRUE)&amp;REPT(" ",D500)&amp;FIXED(C500,0,TRUE)&amp;REPT(" ",D501)&amp;FIXED(C501,0,TRUE)&amp;REPT(" ",D502)&amp;FIXED(C502,0,TRUE)&amp;REPT(" ",D503)&amp;FIXED(C503,0,TRUE)&amp;REPT(" ",D504)&amp;FIXED(C504,0,TRUE)&amp;REPT(" ",D505)&amp;FIXED(C505,0,TRUE)&amp;REPT(" ",D506)&amp;FIXED(C506,0,TRUE),"")</f>
        <v xml:space="preserve">         0         0         0         0         0         0         0         0</v>
      </c>
    </row>
    <row r="500" spans="1:16">
      <c r="A500">
        <f t="shared" si="22"/>
        <v>498</v>
      </c>
      <c r="B500">
        <v>2</v>
      </c>
      <c r="D500" s="3">
        <f t="shared" si="23"/>
        <v>9</v>
      </c>
      <c r="F500" t="str">
        <f>IF(B500=1,REPT(" ",D500)&amp;FIXED(C500,0,TRUE)&amp;REPT(" ",D501)&amp;FIXED(C501,0,TRUE)&amp;REPT(" ",D502)&amp;FIXED(C502,0,TRUE)&amp;REPT(" ",D503)&amp;FIXED(C503,0,TRUE)&amp;REPT(" ",D504)&amp;FIXED(C504,0,TRUE)&amp;REPT(" ",D505)&amp;FIXED(C505,0,TRUE)&amp;REPT(" ",D506)&amp;FIXED(C506,0,TRUE)&amp;REPT(" ",D507)&amp;FIXED(C507,0,TRUE),"")</f>
        <v/>
      </c>
      <c r="P500" t="s">
        <v>0</v>
      </c>
    </row>
    <row r="501" spans="1:16">
      <c r="B501">
        <v>3</v>
      </c>
      <c r="D501" s="3">
        <f t="shared" si="23"/>
        <v>9</v>
      </c>
      <c r="F501" t="str">
        <f>IF(B501=1,REPT(" ",D501)&amp;FIXED(C501,0,TRUE)&amp;REPT(" ",D502)&amp;FIXED(C502,0,TRUE)&amp;REPT(" ",D503)&amp;FIXED(C503,0,TRUE)&amp;REPT(" ",D504)&amp;FIXED(C504,0,TRUE)&amp;REPT(" ",D505)&amp;FIXED(C505,0,TRUE)&amp;REPT(" ",D506)&amp;FIXED(C506,0,TRUE)&amp;REPT(" ",D507)&amp;FIXED(C507,0,TRUE)&amp;REPT(" ",D508)&amp;FIXED(C508,0,TRUE),"")</f>
        <v/>
      </c>
      <c r="P501" t="s">
        <v>0</v>
      </c>
    </row>
    <row r="502" spans="1:16">
      <c r="B502">
        <v>4</v>
      </c>
      <c r="D502" s="3">
        <f t="shared" si="23"/>
        <v>9</v>
      </c>
      <c r="F502" t="str">
        <f>IF(B502=1,REPT(" ",D502)&amp;FIXED(C502,0,TRUE)&amp;REPT(" ",D503)&amp;FIXED(C503,0,TRUE)&amp;REPT(" ",D504)&amp;FIXED(C504,0,TRUE)&amp;REPT(" ",D505)&amp;FIXED(C505,0,TRUE)&amp;REPT(" ",D506)&amp;FIXED(C506,0,TRUE)&amp;REPT(" ",D507)&amp;FIXED(C507,0,TRUE)&amp;REPT(" ",D508)&amp;FIXED(C508,0,TRUE)&amp;REPT(" ",D509)&amp;FIXED(C509,0,TRUE),"")</f>
        <v/>
      </c>
      <c r="P502" t="s">
        <v>0</v>
      </c>
    </row>
    <row r="503" spans="1:16">
      <c r="B503">
        <v>5</v>
      </c>
      <c r="D503" s="3">
        <f t="shared" si="23"/>
        <v>9</v>
      </c>
      <c r="F503" s="3"/>
      <c r="G503" s="3"/>
      <c r="H503" s="3"/>
      <c r="I503" s="3"/>
      <c r="J503" s="3"/>
      <c r="K503" s="3"/>
      <c r="L503" s="3"/>
      <c r="M503" s="3"/>
      <c r="N503" s="3"/>
    </row>
    <row r="504" spans="1:16">
      <c r="B504">
        <v>6</v>
      </c>
      <c r="D504" s="3">
        <f t="shared" si="23"/>
        <v>9</v>
      </c>
      <c r="F504" s="3"/>
      <c r="G504" s="3"/>
      <c r="H504" s="3"/>
      <c r="I504" s="3"/>
      <c r="J504" s="3"/>
      <c r="K504" s="3"/>
      <c r="L504" s="3"/>
      <c r="M504" s="3"/>
      <c r="N504" s="3"/>
    </row>
    <row r="505" spans="1:16">
      <c r="B505">
        <v>7</v>
      </c>
      <c r="D505" s="3">
        <f t="shared" si="23"/>
        <v>9</v>
      </c>
      <c r="F505" s="3"/>
      <c r="G505" s="3"/>
      <c r="H505" s="3"/>
      <c r="I505" s="3"/>
      <c r="J505" s="3"/>
      <c r="K505" s="3"/>
      <c r="L505" s="3"/>
      <c r="M505" s="3"/>
      <c r="N505" s="3"/>
    </row>
    <row r="506" spans="1:16">
      <c r="B506">
        <v>8</v>
      </c>
      <c r="D506" s="3">
        <f t="shared" si="23"/>
        <v>9</v>
      </c>
      <c r="F506" s="3"/>
      <c r="G506" s="3"/>
      <c r="H506" s="3"/>
      <c r="I506" s="3"/>
      <c r="J506" s="3"/>
      <c r="K506" s="3"/>
      <c r="L506" s="3"/>
      <c r="M506" s="3"/>
      <c r="N506" s="3"/>
    </row>
  </sheetData>
  <sortState ref="O1:P506">
    <sortCondition ref="O1:O506"/>
  </sortState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506"/>
  <sheetViews>
    <sheetView topLeftCell="O1" workbookViewId="0">
      <selection activeCell="R1" sqref="R1:R13"/>
    </sheetView>
  </sheetViews>
  <sheetFormatPr defaultRowHeight="12"/>
  <cols>
    <col min="1" max="1" width="4.7109375" bestFit="1" customWidth="1"/>
    <col min="2" max="2" width="2.7109375" bestFit="1" customWidth="1"/>
    <col min="3" max="3" width="5.7109375" style="8" bestFit="1" customWidth="1"/>
    <col min="4" max="4" width="5.7109375" style="3" bestFit="1" customWidth="1"/>
    <col min="5" max="5" width="2.7109375" style="3" bestFit="1" customWidth="1"/>
    <col min="6" max="6" width="2.7109375" style="3" customWidth="1"/>
  </cols>
  <sheetData>
    <row r="1" spans="1:18">
      <c r="C1" s="3"/>
      <c r="D1" s="9" t="s">
        <v>8</v>
      </c>
      <c r="P1" s="4" t="s">
        <v>7</v>
      </c>
      <c r="Q1">
        <v>1</v>
      </c>
      <c r="R1" t="s">
        <v>371</v>
      </c>
    </row>
    <row r="2" spans="1:18">
      <c r="A2" s="5">
        <f>COUNTA(C3:C2000)</f>
        <v>103</v>
      </c>
      <c r="B2" s="6" t="s">
        <v>1</v>
      </c>
      <c r="C2" s="3"/>
      <c r="D2" s="8">
        <v>10</v>
      </c>
      <c r="Q2">
        <v>2</v>
      </c>
      <c r="R2" t="s">
        <v>372</v>
      </c>
    </row>
    <row r="3" spans="1:18">
      <c r="A3">
        <v>1</v>
      </c>
      <c r="B3">
        <v>1</v>
      </c>
      <c r="C3" s="8">
        <v>3804</v>
      </c>
      <c r="D3" s="3">
        <f>C3*$D$2</f>
        <v>38040</v>
      </c>
      <c r="E3" s="3">
        <f t="shared" ref="E3:E66" si="0">IF(D3&gt;=10000,5,IF(D3&gt;=1000,6,IF(D3&gt;=100,7,IF(D3&gt;=10,8,9))))</f>
        <v>5</v>
      </c>
      <c r="F3" s="3">
        <v>1</v>
      </c>
      <c r="G3" t="str">
        <f t="shared" ref="G3:G66" si="1">IF(B3=1,REPT(" ",E3)&amp;FIXED(D3,0,TRUE)&amp;REPT(" ",E4)&amp;FIXED(D4,0,TRUE)&amp;REPT(" ",E5)&amp;FIXED(D5,0,TRUE)&amp;REPT(" ",E6)&amp;FIXED(D6,0,TRUE)&amp;REPT(" ",E7)&amp;FIXED(D7,0,TRUE)&amp;REPT(" ",E8)&amp;FIXED(D8,0,TRUE)&amp;REPT(" ",E9)&amp;FIXED(D9,0,TRUE)&amp;REPT(" ",E10)&amp;FIXED(D10,0,TRUE),"")</f>
        <v xml:space="preserve">     38040     38050     38060     38070     38080     38090     38100     38110</v>
      </c>
      <c r="Q3">
        <v>3</v>
      </c>
      <c r="R3" t="s">
        <v>373</v>
      </c>
    </row>
    <row r="4" spans="1:18">
      <c r="A4">
        <f>A3+1</f>
        <v>2</v>
      </c>
      <c r="B4">
        <v>2</v>
      </c>
      <c r="C4" s="8">
        <v>3805</v>
      </c>
      <c r="D4" s="3">
        <f t="shared" ref="D4:D67" si="2">C4*$D$2</f>
        <v>38050</v>
      </c>
      <c r="E4" s="3">
        <f t="shared" si="0"/>
        <v>5</v>
      </c>
      <c r="G4" t="str">
        <f t="shared" si="1"/>
        <v/>
      </c>
      <c r="Q4">
        <v>4</v>
      </c>
      <c r="R4" t="s">
        <v>374</v>
      </c>
    </row>
    <row r="5" spans="1:18">
      <c r="A5">
        <f t="shared" ref="A5:A68" si="3">A4+1</f>
        <v>3</v>
      </c>
      <c r="B5">
        <v>3</v>
      </c>
      <c r="C5" s="8">
        <v>3806</v>
      </c>
      <c r="D5" s="3">
        <f t="shared" si="2"/>
        <v>38060</v>
      </c>
      <c r="E5" s="3">
        <f t="shared" si="0"/>
        <v>5</v>
      </c>
      <c r="G5" t="str">
        <f t="shared" si="1"/>
        <v/>
      </c>
      <c r="Q5">
        <v>5</v>
      </c>
      <c r="R5" t="s">
        <v>375</v>
      </c>
    </row>
    <row r="6" spans="1:18">
      <c r="A6">
        <f t="shared" si="3"/>
        <v>4</v>
      </c>
      <c r="B6">
        <v>4</v>
      </c>
      <c r="C6" s="8">
        <v>3807</v>
      </c>
      <c r="D6" s="3">
        <f t="shared" si="2"/>
        <v>38070</v>
      </c>
      <c r="E6" s="3">
        <f t="shared" si="0"/>
        <v>5</v>
      </c>
      <c r="G6" t="str">
        <f t="shared" si="1"/>
        <v/>
      </c>
      <c r="Q6">
        <v>6</v>
      </c>
      <c r="R6" t="s">
        <v>376</v>
      </c>
    </row>
    <row r="7" spans="1:18">
      <c r="A7">
        <f t="shared" si="3"/>
        <v>5</v>
      </c>
      <c r="B7">
        <v>5</v>
      </c>
      <c r="C7" s="8">
        <v>3808</v>
      </c>
      <c r="D7" s="3">
        <f t="shared" si="2"/>
        <v>38080</v>
      </c>
      <c r="E7" s="3">
        <f t="shared" si="0"/>
        <v>5</v>
      </c>
      <c r="G7" t="str">
        <f t="shared" si="1"/>
        <v/>
      </c>
      <c r="Q7">
        <v>7</v>
      </c>
      <c r="R7" t="s">
        <v>377</v>
      </c>
    </row>
    <row r="8" spans="1:18">
      <c r="A8">
        <f t="shared" si="3"/>
        <v>6</v>
      </c>
      <c r="B8">
        <v>6</v>
      </c>
      <c r="C8" s="8">
        <v>3809</v>
      </c>
      <c r="D8" s="3">
        <f t="shared" si="2"/>
        <v>38090</v>
      </c>
      <c r="E8" s="3">
        <f t="shared" si="0"/>
        <v>5</v>
      </c>
      <c r="G8" t="str">
        <f t="shared" si="1"/>
        <v/>
      </c>
      <c r="Q8">
        <v>8</v>
      </c>
      <c r="R8" t="s">
        <v>378</v>
      </c>
    </row>
    <row r="9" spans="1:18">
      <c r="A9">
        <f t="shared" si="3"/>
        <v>7</v>
      </c>
      <c r="B9">
        <v>7</v>
      </c>
      <c r="C9" s="8">
        <v>3810</v>
      </c>
      <c r="D9" s="3">
        <f t="shared" si="2"/>
        <v>38100</v>
      </c>
      <c r="E9" s="3">
        <f t="shared" si="0"/>
        <v>5</v>
      </c>
      <c r="G9" t="str">
        <f t="shared" si="1"/>
        <v/>
      </c>
      <c r="Q9">
        <v>9</v>
      </c>
      <c r="R9" t="s">
        <v>379</v>
      </c>
    </row>
    <row r="10" spans="1:18">
      <c r="A10">
        <f t="shared" si="3"/>
        <v>8</v>
      </c>
      <c r="B10">
        <v>8</v>
      </c>
      <c r="C10" s="8">
        <v>3811</v>
      </c>
      <c r="D10" s="3">
        <f t="shared" si="2"/>
        <v>38110</v>
      </c>
      <c r="E10" s="3">
        <f t="shared" si="0"/>
        <v>5</v>
      </c>
      <c r="G10" t="str">
        <f t="shared" si="1"/>
        <v/>
      </c>
      <c r="Q10">
        <v>10</v>
      </c>
      <c r="R10" t="s">
        <v>380</v>
      </c>
    </row>
    <row r="11" spans="1:18">
      <c r="A11">
        <f t="shared" si="3"/>
        <v>9</v>
      </c>
      <c r="B11">
        <v>1</v>
      </c>
      <c r="C11" s="8">
        <v>3812</v>
      </c>
      <c r="D11" s="3">
        <f t="shared" si="2"/>
        <v>38120</v>
      </c>
      <c r="E11" s="3">
        <f t="shared" si="0"/>
        <v>5</v>
      </c>
      <c r="F11" s="3">
        <f>F3+1</f>
        <v>2</v>
      </c>
      <c r="G11" t="str">
        <f t="shared" si="1"/>
        <v xml:space="preserve">     38120     38130     38140     38150     38160     38170     38180     38190</v>
      </c>
      <c r="Q11">
        <v>11</v>
      </c>
      <c r="R11" t="s">
        <v>381</v>
      </c>
    </row>
    <row r="12" spans="1:18">
      <c r="A12">
        <f t="shared" si="3"/>
        <v>10</v>
      </c>
      <c r="B12">
        <v>2</v>
      </c>
      <c r="C12" s="8">
        <v>3813</v>
      </c>
      <c r="D12" s="3">
        <f t="shared" si="2"/>
        <v>38130</v>
      </c>
      <c r="E12" s="3">
        <f t="shared" si="0"/>
        <v>5</v>
      </c>
      <c r="G12" t="str">
        <f t="shared" si="1"/>
        <v/>
      </c>
      <c r="Q12">
        <v>12</v>
      </c>
      <c r="R12" t="s">
        <v>382</v>
      </c>
    </row>
    <row r="13" spans="1:18">
      <c r="A13">
        <f t="shared" si="3"/>
        <v>11</v>
      </c>
      <c r="B13">
        <v>3</v>
      </c>
      <c r="C13" s="8">
        <v>3814</v>
      </c>
      <c r="D13" s="3">
        <f t="shared" si="2"/>
        <v>38140</v>
      </c>
      <c r="E13" s="3">
        <f t="shared" si="0"/>
        <v>5</v>
      </c>
      <c r="G13" t="str">
        <f t="shared" si="1"/>
        <v/>
      </c>
      <c r="Q13">
        <v>13</v>
      </c>
      <c r="R13" t="s">
        <v>383</v>
      </c>
    </row>
    <row r="14" spans="1:18">
      <c r="A14">
        <f t="shared" si="3"/>
        <v>12</v>
      </c>
      <c r="B14">
        <v>4</v>
      </c>
      <c r="C14" s="8">
        <v>3815</v>
      </c>
      <c r="D14" s="3">
        <f t="shared" si="2"/>
        <v>38150</v>
      </c>
      <c r="E14" s="3">
        <f t="shared" si="0"/>
        <v>5</v>
      </c>
      <c r="G14" t="str">
        <f t="shared" si="1"/>
        <v/>
      </c>
      <c r="Q14">
        <v>14</v>
      </c>
      <c r="R14" t="s">
        <v>2</v>
      </c>
    </row>
    <row r="15" spans="1:18">
      <c r="A15">
        <f t="shared" si="3"/>
        <v>13</v>
      </c>
      <c r="B15">
        <v>5</v>
      </c>
      <c r="C15" s="8">
        <v>3816</v>
      </c>
      <c r="D15" s="3">
        <f t="shared" si="2"/>
        <v>38160</v>
      </c>
      <c r="E15" s="3">
        <f t="shared" si="0"/>
        <v>5</v>
      </c>
      <c r="G15" t="str">
        <f t="shared" si="1"/>
        <v/>
      </c>
      <c r="Q15">
        <v>15</v>
      </c>
      <c r="R15" t="s">
        <v>2</v>
      </c>
    </row>
    <row r="16" spans="1:18">
      <c r="A16">
        <f t="shared" si="3"/>
        <v>14</v>
      </c>
      <c r="B16">
        <v>6</v>
      </c>
      <c r="C16" s="8">
        <v>3817</v>
      </c>
      <c r="D16" s="3">
        <f t="shared" si="2"/>
        <v>38170</v>
      </c>
      <c r="E16" s="3">
        <f t="shared" si="0"/>
        <v>5</v>
      </c>
      <c r="G16" t="str">
        <f t="shared" si="1"/>
        <v/>
      </c>
      <c r="Q16">
        <v>16</v>
      </c>
      <c r="R16" t="s">
        <v>2</v>
      </c>
    </row>
    <row r="17" spans="1:18">
      <c r="A17">
        <f t="shared" si="3"/>
        <v>15</v>
      </c>
      <c r="B17">
        <v>7</v>
      </c>
      <c r="C17" s="8">
        <v>3818</v>
      </c>
      <c r="D17" s="3">
        <f t="shared" si="2"/>
        <v>38180</v>
      </c>
      <c r="E17" s="3">
        <f t="shared" si="0"/>
        <v>5</v>
      </c>
      <c r="G17" t="str">
        <f t="shared" si="1"/>
        <v/>
      </c>
      <c r="Q17">
        <v>17</v>
      </c>
      <c r="R17" t="s">
        <v>2</v>
      </c>
    </row>
    <row r="18" spans="1:18">
      <c r="A18">
        <f t="shared" si="3"/>
        <v>16</v>
      </c>
      <c r="B18">
        <v>8</v>
      </c>
      <c r="C18" s="8">
        <v>3819</v>
      </c>
      <c r="D18" s="3">
        <f t="shared" si="2"/>
        <v>38190</v>
      </c>
      <c r="E18" s="3">
        <f t="shared" si="0"/>
        <v>5</v>
      </c>
      <c r="G18" t="str">
        <f t="shared" si="1"/>
        <v/>
      </c>
      <c r="Q18">
        <v>18</v>
      </c>
      <c r="R18" t="s">
        <v>2</v>
      </c>
    </row>
    <row r="19" spans="1:18">
      <c r="A19">
        <f t="shared" si="3"/>
        <v>17</v>
      </c>
      <c r="B19">
        <v>1</v>
      </c>
      <c r="C19" s="8">
        <v>3820</v>
      </c>
      <c r="D19" s="3">
        <f t="shared" si="2"/>
        <v>38200</v>
      </c>
      <c r="E19" s="3">
        <f t="shared" si="0"/>
        <v>5</v>
      </c>
      <c r="F19" s="3">
        <f>F11+1</f>
        <v>3</v>
      </c>
      <c r="G19" t="str">
        <f t="shared" si="1"/>
        <v xml:space="preserve">     38200     38210     38220     38230     38240     38250     38260     38270</v>
      </c>
      <c r="Q19">
        <v>19</v>
      </c>
      <c r="R19" t="s">
        <v>2</v>
      </c>
    </row>
    <row r="20" spans="1:18">
      <c r="A20">
        <f t="shared" si="3"/>
        <v>18</v>
      </c>
      <c r="B20">
        <v>2</v>
      </c>
      <c r="C20" s="8">
        <v>3821</v>
      </c>
      <c r="D20" s="3">
        <f t="shared" si="2"/>
        <v>38210</v>
      </c>
      <c r="E20" s="3">
        <f t="shared" si="0"/>
        <v>5</v>
      </c>
      <c r="G20" t="str">
        <f t="shared" si="1"/>
        <v/>
      </c>
      <c r="Q20">
        <v>20</v>
      </c>
      <c r="R20" t="s">
        <v>2</v>
      </c>
    </row>
    <row r="21" spans="1:18">
      <c r="A21">
        <f t="shared" si="3"/>
        <v>19</v>
      </c>
      <c r="B21">
        <v>3</v>
      </c>
      <c r="C21" s="8">
        <v>3822</v>
      </c>
      <c r="D21" s="3">
        <f t="shared" si="2"/>
        <v>38220</v>
      </c>
      <c r="E21" s="3">
        <f t="shared" si="0"/>
        <v>5</v>
      </c>
      <c r="G21" t="str">
        <f t="shared" si="1"/>
        <v/>
      </c>
      <c r="Q21">
        <v>21</v>
      </c>
      <c r="R21" t="s">
        <v>2</v>
      </c>
    </row>
    <row r="22" spans="1:18">
      <c r="A22">
        <f t="shared" si="3"/>
        <v>20</v>
      </c>
      <c r="B22">
        <v>4</v>
      </c>
      <c r="C22" s="8">
        <v>3823</v>
      </c>
      <c r="D22" s="3">
        <f t="shared" si="2"/>
        <v>38230</v>
      </c>
      <c r="E22" s="3">
        <f t="shared" si="0"/>
        <v>5</v>
      </c>
      <c r="G22" t="str">
        <f t="shared" si="1"/>
        <v/>
      </c>
      <c r="Q22">
        <v>22</v>
      </c>
      <c r="R22" t="s">
        <v>2</v>
      </c>
    </row>
    <row r="23" spans="1:18">
      <c r="A23">
        <f t="shared" si="3"/>
        <v>21</v>
      </c>
      <c r="B23">
        <v>5</v>
      </c>
      <c r="C23" s="8">
        <v>3824</v>
      </c>
      <c r="D23" s="3">
        <f t="shared" si="2"/>
        <v>38240</v>
      </c>
      <c r="E23" s="3">
        <f t="shared" si="0"/>
        <v>5</v>
      </c>
      <c r="G23" t="str">
        <f t="shared" si="1"/>
        <v/>
      </c>
      <c r="Q23">
        <v>23</v>
      </c>
      <c r="R23" t="s">
        <v>2</v>
      </c>
    </row>
    <row r="24" spans="1:18">
      <c r="A24">
        <f t="shared" si="3"/>
        <v>22</v>
      </c>
      <c r="B24">
        <v>6</v>
      </c>
      <c r="C24" s="8">
        <v>3825</v>
      </c>
      <c r="D24" s="3">
        <f t="shared" si="2"/>
        <v>38250</v>
      </c>
      <c r="E24" s="3">
        <f t="shared" si="0"/>
        <v>5</v>
      </c>
      <c r="G24" t="str">
        <f t="shared" si="1"/>
        <v/>
      </c>
      <c r="Q24">
        <v>24</v>
      </c>
      <c r="R24" t="s">
        <v>2</v>
      </c>
    </row>
    <row r="25" spans="1:18">
      <c r="A25">
        <f t="shared" si="3"/>
        <v>23</v>
      </c>
      <c r="B25">
        <v>7</v>
      </c>
      <c r="C25" s="8">
        <v>3826</v>
      </c>
      <c r="D25" s="3">
        <f t="shared" si="2"/>
        <v>38260</v>
      </c>
      <c r="E25" s="3">
        <f t="shared" si="0"/>
        <v>5</v>
      </c>
      <c r="G25" t="str">
        <f t="shared" si="1"/>
        <v/>
      </c>
      <c r="Q25">
        <v>25</v>
      </c>
      <c r="R25" t="s">
        <v>2</v>
      </c>
    </row>
    <row r="26" spans="1:18">
      <c r="A26">
        <f t="shared" si="3"/>
        <v>24</v>
      </c>
      <c r="B26">
        <v>8</v>
      </c>
      <c r="C26" s="8">
        <v>3827</v>
      </c>
      <c r="D26" s="3">
        <f t="shared" si="2"/>
        <v>38270</v>
      </c>
      <c r="E26" s="3">
        <f t="shared" si="0"/>
        <v>5</v>
      </c>
      <c r="G26" t="str">
        <f t="shared" si="1"/>
        <v/>
      </c>
      <c r="Q26">
        <v>26</v>
      </c>
      <c r="R26" t="s">
        <v>2</v>
      </c>
    </row>
    <row r="27" spans="1:18">
      <c r="A27">
        <f t="shared" si="3"/>
        <v>25</v>
      </c>
      <c r="B27">
        <v>1</v>
      </c>
      <c r="C27" s="8">
        <v>3828</v>
      </c>
      <c r="D27" s="3">
        <f t="shared" si="2"/>
        <v>38280</v>
      </c>
      <c r="E27" s="3">
        <f t="shared" si="0"/>
        <v>5</v>
      </c>
      <c r="F27" s="3">
        <f>F19+1</f>
        <v>4</v>
      </c>
      <c r="G27" t="str">
        <f t="shared" si="1"/>
        <v xml:space="preserve">     38280     38290     38300     38310     38320     38330     38340     38350</v>
      </c>
      <c r="Q27">
        <v>27</v>
      </c>
      <c r="R27" t="s">
        <v>2</v>
      </c>
    </row>
    <row r="28" spans="1:18">
      <c r="A28">
        <f t="shared" si="3"/>
        <v>26</v>
      </c>
      <c r="B28">
        <v>2</v>
      </c>
      <c r="C28" s="8">
        <v>3829</v>
      </c>
      <c r="D28" s="3">
        <f t="shared" si="2"/>
        <v>38290</v>
      </c>
      <c r="E28" s="3">
        <f t="shared" si="0"/>
        <v>5</v>
      </c>
      <c r="G28" t="str">
        <f t="shared" si="1"/>
        <v/>
      </c>
      <c r="Q28">
        <v>28</v>
      </c>
      <c r="R28" t="s">
        <v>2</v>
      </c>
    </row>
    <row r="29" spans="1:18">
      <c r="A29">
        <f t="shared" si="3"/>
        <v>27</v>
      </c>
      <c r="B29">
        <v>3</v>
      </c>
      <c r="C29" s="8">
        <v>3830</v>
      </c>
      <c r="D29" s="3">
        <f t="shared" si="2"/>
        <v>38300</v>
      </c>
      <c r="E29" s="3">
        <f t="shared" si="0"/>
        <v>5</v>
      </c>
      <c r="G29" t="str">
        <f t="shared" si="1"/>
        <v/>
      </c>
      <c r="Q29">
        <v>29</v>
      </c>
      <c r="R29" t="s">
        <v>2</v>
      </c>
    </row>
    <row r="30" spans="1:18">
      <c r="A30">
        <f t="shared" si="3"/>
        <v>28</v>
      </c>
      <c r="B30">
        <v>4</v>
      </c>
      <c r="C30" s="8">
        <v>3831</v>
      </c>
      <c r="D30" s="3">
        <f t="shared" si="2"/>
        <v>38310</v>
      </c>
      <c r="E30" s="3">
        <f t="shared" si="0"/>
        <v>5</v>
      </c>
      <c r="G30" t="str">
        <f t="shared" si="1"/>
        <v/>
      </c>
      <c r="Q30">
        <v>30</v>
      </c>
      <c r="R30" t="s">
        <v>2</v>
      </c>
    </row>
    <row r="31" spans="1:18">
      <c r="A31">
        <f t="shared" si="3"/>
        <v>29</v>
      </c>
      <c r="B31">
        <v>5</v>
      </c>
      <c r="C31" s="8">
        <v>3832</v>
      </c>
      <c r="D31" s="3">
        <f t="shared" si="2"/>
        <v>38320</v>
      </c>
      <c r="E31" s="3">
        <f t="shared" si="0"/>
        <v>5</v>
      </c>
      <c r="G31" t="str">
        <f t="shared" si="1"/>
        <v/>
      </c>
      <c r="Q31">
        <v>31</v>
      </c>
      <c r="R31" t="s">
        <v>2</v>
      </c>
    </row>
    <row r="32" spans="1:18">
      <c r="A32">
        <f t="shared" si="3"/>
        <v>30</v>
      </c>
      <c r="B32">
        <v>6</v>
      </c>
      <c r="C32" s="8">
        <v>3833</v>
      </c>
      <c r="D32" s="3">
        <f t="shared" si="2"/>
        <v>38330</v>
      </c>
      <c r="E32" s="3">
        <f t="shared" si="0"/>
        <v>5</v>
      </c>
      <c r="G32" t="str">
        <f t="shared" si="1"/>
        <v/>
      </c>
      <c r="Q32">
        <v>32</v>
      </c>
      <c r="R32" t="s">
        <v>2</v>
      </c>
    </row>
    <row r="33" spans="1:18">
      <c r="A33">
        <f t="shared" si="3"/>
        <v>31</v>
      </c>
      <c r="B33">
        <v>7</v>
      </c>
      <c r="C33" s="8">
        <v>3834</v>
      </c>
      <c r="D33" s="3">
        <f t="shared" si="2"/>
        <v>38340</v>
      </c>
      <c r="E33" s="3">
        <f t="shared" si="0"/>
        <v>5</v>
      </c>
      <c r="G33" t="str">
        <f t="shared" si="1"/>
        <v/>
      </c>
      <c r="Q33">
        <v>33</v>
      </c>
      <c r="R33" t="s">
        <v>2</v>
      </c>
    </row>
    <row r="34" spans="1:18">
      <c r="A34">
        <f t="shared" si="3"/>
        <v>32</v>
      </c>
      <c r="B34">
        <v>8</v>
      </c>
      <c r="C34" s="8">
        <v>3835</v>
      </c>
      <c r="D34" s="3">
        <f t="shared" si="2"/>
        <v>38350</v>
      </c>
      <c r="E34" s="3">
        <f t="shared" si="0"/>
        <v>5</v>
      </c>
      <c r="G34" t="str">
        <f t="shared" si="1"/>
        <v/>
      </c>
      <c r="Q34">
        <v>34</v>
      </c>
      <c r="R34" t="s">
        <v>2</v>
      </c>
    </row>
    <row r="35" spans="1:18">
      <c r="A35">
        <f t="shared" si="3"/>
        <v>33</v>
      </c>
      <c r="B35">
        <v>1</v>
      </c>
      <c r="C35" s="8">
        <v>3836</v>
      </c>
      <c r="D35" s="3">
        <f t="shared" si="2"/>
        <v>38360</v>
      </c>
      <c r="E35" s="3">
        <f t="shared" si="0"/>
        <v>5</v>
      </c>
      <c r="F35" s="3">
        <f>F27+1</f>
        <v>5</v>
      </c>
      <c r="G35" t="str">
        <f t="shared" si="1"/>
        <v xml:space="preserve">     38360     38370     38380     38390     38400     38410     38420     38430</v>
      </c>
      <c r="Q35">
        <v>35</v>
      </c>
      <c r="R35" t="s">
        <v>2</v>
      </c>
    </row>
    <row r="36" spans="1:18">
      <c r="A36">
        <f t="shared" si="3"/>
        <v>34</v>
      </c>
      <c r="B36">
        <v>2</v>
      </c>
      <c r="C36" s="8">
        <v>3837</v>
      </c>
      <c r="D36" s="3">
        <f t="shared" si="2"/>
        <v>38370</v>
      </c>
      <c r="E36" s="3">
        <f t="shared" si="0"/>
        <v>5</v>
      </c>
      <c r="G36" t="str">
        <f t="shared" si="1"/>
        <v/>
      </c>
      <c r="Q36">
        <v>36</v>
      </c>
      <c r="R36" t="s">
        <v>2</v>
      </c>
    </row>
    <row r="37" spans="1:18">
      <c r="A37">
        <f t="shared" si="3"/>
        <v>35</v>
      </c>
      <c r="B37">
        <v>3</v>
      </c>
      <c r="C37" s="8">
        <v>3838</v>
      </c>
      <c r="D37" s="3">
        <f t="shared" si="2"/>
        <v>38380</v>
      </c>
      <c r="E37" s="3">
        <f t="shared" si="0"/>
        <v>5</v>
      </c>
      <c r="G37" t="str">
        <f t="shared" si="1"/>
        <v/>
      </c>
      <c r="Q37">
        <v>37</v>
      </c>
      <c r="R37" t="s">
        <v>2</v>
      </c>
    </row>
    <row r="38" spans="1:18">
      <c r="A38">
        <f t="shared" si="3"/>
        <v>36</v>
      </c>
      <c r="B38">
        <v>4</v>
      </c>
      <c r="C38" s="8">
        <v>3839</v>
      </c>
      <c r="D38" s="3">
        <f t="shared" si="2"/>
        <v>38390</v>
      </c>
      <c r="E38" s="3">
        <f t="shared" si="0"/>
        <v>5</v>
      </c>
      <c r="G38" t="str">
        <f t="shared" si="1"/>
        <v/>
      </c>
      <c r="Q38">
        <v>38</v>
      </c>
      <c r="R38" t="s">
        <v>2</v>
      </c>
    </row>
    <row r="39" spans="1:18">
      <c r="A39">
        <f t="shared" si="3"/>
        <v>37</v>
      </c>
      <c r="B39">
        <v>5</v>
      </c>
      <c r="C39" s="8">
        <v>3840</v>
      </c>
      <c r="D39" s="3">
        <f t="shared" si="2"/>
        <v>38400</v>
      </c>
      <c r="E39" s="3">
        <f t="shared" si="0"/>
        <v>5</v>
      </c>
      <c r="G39" t="str">
        <f t="shared" si="1"/>
        <v/>
      </c>
      <c r="Q39">
        <v>39</v>
      </c>
      <c r="R39" t="s">
        <v>2</v>
      </c>
    </row>
    <row r="40" spans="1:18">
      <c r="A40">
        <f t="shared" si="3"/>
        <v>38</v>
      </c>
      <c r="B40">
        <v>6</v>
      </c>
      <c r="C40" s="8">
        <v>3841</v>
      </c>
      <c r="D40" s="3">
        <f t="shared" si="2"/>
        <v>38410</v>
      </c>
      <c r="E40" s="3">
        <f t="shared" si="0"/>
        <v>5</v>
      </c>
      <c r="G40" t="str">
        <f t="shared" si="1"/>
        <v/>
      </c>
      <c r="Q40">
        <v>40</v>
      </c>
      <c r="R40" t="s">
        <v>2</v>
      </c>
    </row>
    <row r="41" spans="1:18">
      <c r="A41">
        <f t="shared" si="3"/>
        <v>39</v>
      </c>
      <c r="B41">
        <v>7</v>
      </c>
      <c r="C41" s="8">
        <v>3842</v>
      </c>
      <c r="D41" s="3">
        <f t="shared" si="2"/>
        <v>38420</v>
      </c>
      <c r="E41" s="3">
        <f t="shared" si="0"/>
        <v>5</v>
      </c>
      <c r="G41" t="str">
        <f t="shared" si="1"/>
        <v/>
      </c>
      <c r="Q41">
        <v>41</v>
      </c>
      <c r="R41" t="s">
        <v>2</v>
      </c>
    </row>
    <row r="42" spans="1:18">
      <c r="A42">
        <f t="shared" si="3"/>
        <v>40</v>
      </c>
      <c r="B42">
        <v>8</v>
      </c>
      <c r="C42" s="8">
        <v>3843</v>
      </c>
      <c r="D42" s="3">
        <f t="shared" si="2"/>
        <v>38430</v>
      </c>
      <c r="E42" s="3">
        <f t="shared" si="0"/>
        <v>5</v>
      </c>
      <c r="G42" t="str">
        <f t="shared" si="1"/>
        <v/>
      </c>
      <c r="Q42">
        <v>42</v>
      </c>
      <c r="R42" t="s">
        <v>2</v>
      </c>
    </row>
    <row r="43" spans="1:18">
      <c r="A43">
        <f t="shared" si="3"/>
        <v>41</v>
      </c>
      <c r="B43">
        <v>1</v>
      </c>
      <c r="C43" s="8">
        <v>3844</v>
      </c>
      <c r="D43" s="3">
        <f t="shared" si="2"/>
        <v>38440</v>
      </c>
      <c r="E43" s="3">
        <f t="shared" si="0"/>
        <v>5</v>
      </c>
      <c r="F43" s="3">
        <f>F35+1</f>
        <v>6</v>
      </c>
      <c r="G43" t="str">
        <f t="shared" si="1"/>
        <v xml:space="preserve">     38440     38450     38460     38470     38480     38490     38500     38510</v>
      </c>
      <c r="Q43">
        <v>43</v>
      </c>
      <c r="R43" t="s">
        <v>2</v>
      </c>
    </row>
    <row r="44" spans="1:18">
      <c r="A44">
        <f t="shared" si="3"/>
        <v>42</v>
      </c>
      <c r="B44">
        <v>2</v>
      </c>
      <c r="C44" s="8">
        <v>3845</v>
      </c>
      <c r="D44" s="3">
        <f t="shared" si="2"/>
        <v>38450</v>
      </c>
      <c r="E44" s="3">
        <f t="shared" si="0"/>
        <v>5</v>
      </c>
      <c r="G44" t="str">
        <f t="shared" si="1"/>
        <v/>
      </c>
      <c r="Q44">
        <v>44</v>
      </c>
      <c r="R44" t="s">
        <v>2</v>
      </c>
    </row>
    <row r="45" spans="1:18">
      <c r="A45">
        <f t="shared" si="3"/>
        <v>43</v>
      </c>
      <c r="B45">
        <v>3</v>
      </c>
      <c r="C45" s="8">
        <v>3846</v>
      </c>
      <c r="D45" s="3">
        <f t="shared" si="2"/>
        <v>38460</v>
      </c>
      <c r="E45" s="3">
        <f t="shared" si="0"/>
        <v>5</v>
      </c>
      <c r="G45" t="str">
        <f t="shared" si="1"/>
        <v/>
      </c>
      <c r="Q45">
        <v>45</v>
      </c>
      <c r="R45" t="s">
        <v>2</v>
      </c>
    </row>
    <row r="46" spans="1:18">
      <c r="A46">
        <f t="shared" si="3"/>
        <v>44</v>
      </c>
      <c r="B46">
        <v>4</v>
      </c>
      <c r="C46" s="8">
        <v>3847</v>
      </c>
      <c r="D46" s="3">
        <f t="shared" si="2"/>
        <v>38470</v>
      </c>
      <c r="E46" s="3">
        <f t="shared" si="0"/>
        <v>5</v>
      </c>
      <c r="G46" t="str">
        <f t="shared" si="1"/>
        <v/>
      </c>
      <c r="Q46">
        <v>46</v>
      </c>
      <c r="R46" t="s">
        <v>2</v>
      </c>
    </row>
    <row r="47" spans="1:18">
      <c r="A47">
        <f t="shared" si="3"/>
        <v>45</v>
      </c>
      <c r="B47">
        <v>5</v>
      </c>
      <c r="C47" s="8">
        <v>3848</v>
      </c>
      <c r="D47" s="3">
        <f t="shared" si="2"/>
        <v>38480</v>
      </c>
      <c r="E47" s="3">
        <f t="shared" si="0"/>
        <v>5</v>
      </c>
      <c r="G47" t="str">
        <f t="shared" si="1"/>
        <v/>
      </c>
      <c r="Q47">
        <v>47</v>
      </c>
      <c r="R47" t="s">
        <v>2</v>
      </c>
    </row>
    <row r="48" spans="1:18">
      <c r="A48">
        <f t="shared" si="3"/>
        <v>46</v>
      </c>
      <c r="B48">
        <v>6</v>
      </c>
      <c r="C48" s="8">
        <v>3849</v>
      </c>
      <c r="D48" s="3">
        <f t="shared" si="2"/>
        <v>38490</v>
      </c>
      <c r="E48" s="3">
        <f t="shared" si="0"/>
        <v>5</v>
      </c>
      <c r="G48" t="str">
        <f t="shared" si="1"/>
        <v/>
      </c>
      <c r="Q48">
        <v>48</v>
      </c>
      <c r="R48" t="s">
        <v>2</v>
      </c>
    </row>
    <row r="49" spans="1:18">
      <c r="A49">
        <f t="shared" si="3"/>
        <v>47</v>
      </c>
      <c r="B49">
        <v>7</v>
      </c>
      <c r="C49" s="8">
        <v>3850</v>
      </c>
      <c r="D49" s="3">
        <f t="shared" si="2"/>
        <v>38500</v>
      </c>
      <c r="E49" s="3">
        <f t="shared" si="0"/>
        <v>5</v>
      </c>
      <c r="G49" t="str">
        <f t="shared" si="1"/>
        <v/>
      </c>
      <c r="Q49">
        <v>49</v>
      </c>
      <c r="R49" t="s">
        <v>2</v>
      </c>
    </row>
    <row r="50" spans="1:18">
      <c r="A50">
        <f t="shared" si="3"/>
        <v>48</v>
      </c>
      <c r="B50">
        <v>8</v>
      </c>
      <c r="C50" s="8">
        <v>3851</v>
      </c>
      <c r="D50" s="3">
        <f t="shared" si="2"/>
        <v>38510</v>
      </c>
      <c r="E50" s="3">
        <f t="shared" si="0"/>
        <v>5</v>
      </c>
      <c r="G50" t="str">
        <f t="shared" si="1"/>
        <v/>
      </c>
      <c r="Q50">
        <v>50</v>
      </c>
      <c r="R50" t="s">
        <v>2</v>
      </c>
    </row>
    <row r="51" spans="1:18">
      <c r="A51">
        <f t="shared" si="3"/>
        <v>49</v>
      </c>
      <c r="B51">
        <v>1</v>
      </c>
      <c r="C51" s="8">
        <v>3852</v>
      </c>
      <c r="D51" s="3">
        <f t="shared" si="2"/>
        <v>38520</v>
      </c>
      <c r="E51" s="3">
        <f t="shared" si="0"/>
        <v>5</v>
      </c>
      <c r="F51" s="3">
        <f>F43+1</f>
        <v>7</v>
      </c>
      <c r="G51" t="str">
        <f t="shared" si="1"/>
        <v xml:space="preserve">     38520     38530     38540     38550     38560     38570     38580     38590</v>
      </c>
      <c r="Q51">
        <v>51</v>
      </c>
      <c r="R51" t="s">
        <v>2</v>
      </c>
    </row>
    <row r="52" spans="1:18">
      <c r="A52">
        <f t="shared" si="3"/>
        <v>50</v>
      </c>
      <c r="B52">
        <v>2</v>
      </c>
      <c r="C52" s="8">
        <v>3853</v>
      </c>
      <c r="D52" s="3">
        <f t="shared" si="2"/>
        <v>38530</v>
      </c>
      <c r="E52" s="3">
        <f t="shared" si="0"/>
        <v>5</v>
      </c>
      <c r="G52" t="str">
        <f t="shared" si="1"/>
        <v/>
      </c>
      <c r="Q52">
        <v>52</v>
      </c>
      <c r="R52" t="s">
        <v>2</v>
      </c>
    </row>
    <row r="53" spans="1:18">
      <c r="A53">
        <f t="shared" si="3"/>
        <v>51</v>
      </c>
      <c r="B53">
        <v>3</v>
      </c>
      <c r="C53" s="8">
        <v>3854</v>
      </c>
      <c r="D53" s="3">
        <f t="shared" si="2"/>
        <v>38540</v>
      </c>
      <c r="E53" s="3">
        <f t="shared" si="0"/>
        <v>5</v>
      </c>
      <c r="G53" t="str">
        <f t="shared" si="1"/>
        <v/>
      </c>
      <c r="Q53">
        <v>53</v>
      </c>
      <c r="R53" t="s">
        <v>2</v>
      </c>
    </row>
    <row r="54" spans="1:18">
      <c r="A54">
        <f t="shared" si="3"/>
        <v>52</v>
      </c>
      <c r="B54">
        <v>4</v>
      </c>
      <c r="C54" s="8">
        <v>3855</v>
      </c>
      <c r="D54" s="3">
        <f t="shared" si="2"/>
        <v>38550</v>
      </c>
      <c r="E54" s="3">
        <f t="shared" si="0"/>
        <v>5</v>
      </c>
      <c r="G54" t="str">
        <f t="shared" si="1"/>
        <v/>
      </c>
      <c r="Q54">
        <v>54</v>
      </c>
      <c r="R54" t="s">
        <v>2</v>
      </c>
    </row>
    <row r="55" spans="1:18">
      <c r="A55">
        <f t="shared" si="3"/>
        <v>53</v>
      </c>
      <c r="B55">
        <v>5</v>
      </c>
      <c r="C55" s="8">
        <v>3856</v>
      </c>
      <c r="D55" s="3">
        <f t="shared" si="2"/>
        <v>38560</v>
      </c>
      <c r="E55" s="3">
        <f t="shared" si="0"/>
        <v>5</v>
      </c>
      <c r="G55" t="str">
        <f t="shared" si="1"/>
        <v/>
      </c>
      <c r="Q55">
        <v>55</v>
      </c>
      <c r="R55" t="s">
        <v>2</v>
      </c>
    </row>
    <row r="56" spans="1:18">
      <c r="A56">
        <f t="shared" si="3"/>
        <v>54</v>
      </c>
      <c r="B56">
        <v>6</v>
      </c>
      <c r="C56" s="8">
        <v>3857</v>
      </c>
      <c r="D56" s="3">
        <f t="shared" si="2"/>
        <v>38570</v>
      </c>
      <c r="E56" s="3">
        <f t="shared" si="0"/>
        <v>5</v>
      </c>
      <c r="G56" t="str">
        <f t="shared" si="1"/>
        <v/>
      </c>
      <c r="Q56">
        <v>56</v>
      </c>
      <c r="R56" t="s">
        <v>2</v>
      </c>
    </row>
    <row r="57" spans="1:18">
      <c r="A57">
        <f t="shared" si="3"/>
        <v>55</v>
      </c>
      <c r="B57">
        <v>7</v>
      </c>
      <c r="C57" s="8">
        <v>3858</v>
      </c>
      <c r="D57" s="3">
        <f t="shared" si="2"/>
        <v>38580</v>
      </c>
      <c r="E57" s="3">
        <f t="shared" si="0"/>
        <v>5</v>
      </c>
      <c r="G57" t="str">
        <f t="shared" si="1"/>
        <v/>
      </c>
      <c r="Q57">
        <v>57</v>
      </c>
      <c r="R57" t="s">
        <v>2</v>
      </c>
    </row>
    <row r="58" spans="1:18">
      <c r="A58">
        <f t="shared" si="3"/>
        <v>56</v>
      </c>
      <c r="B58">
        <v>8</v>
      </c>
      <c r="C58" s="8">
        <v>3859</v>
      </c>
      <c r="D58" s="3">
        <f t="shared" si="2"/>
        <v>38590</v>
      </c>
      <c r="E58" s="3">
        <f t="shared" si="0"/>
        <v>5</v>
      </c>
      <c r="G58" t="str">
        <f t="shared" si="1"/>
        <v/>
      </c>
      <c r="Q58">
        <v>58</v>
      </c>
      <c r="R58" t="s">
        <v>2</v>
      </c>
    </row>
    <row r="59" spans="1:18">
      <c r="A59">
        <f t="shared" si="3"/>
        <v>57</v>
      </c>
      <c r="B59">
        <v>1</v>
      </c>
      <c r="C59" s="8">
        <v>3860</v>
      </c>
      <c r="D59" s="3">
        <f t="shared" si="2"/>
        <v>38600</v>
      </c>
      <c r="E59" s="3">
        <f t="shared" si="0"/>
        <v>5</v>
      </c>
      <c r="F59" s="3">
        <f>F51+1</f>
        <v>8</v>
      </c>
      <c r="G59" t="str">
        <f t="shared" si="1"/>
        <v xml:space="preserve">     38600     38610     38620     38630     38640     38650     38660     38670</v>
      </c>
      <c r="Q59">
        <v>59</v>
      </c>
      <c r="R59" t="s">
        <v>2</v>
      </c>
    </row>
    <row r="60" spans="1:18">
      <c r="A60">
        <f t="shared" si="3"/>
        <v>58</v>
      </c>
      <c r="B60">
        <v>2</v>
      </c>
      <c r="C60" s="8">
        <v>3861</v>
      </c>
      <c r="D60" s="3">
        <f t="shared" si="2"/>
        <v>38610</v>
      </c>
      <c r="E60" s="3">
        <f t="shared" si="0"/>
        <v>5</v>
      </c>
      <c r="G60" t="str">
        <f t="shared" si="1"/>
        <v/>
      </c>
      <c r="Q60">
        <v>60</v>
      </c>
      <c r="R60" t="s">
        <v>2</v>
      </c>
    </row>
    <row r="61" spans="1:18">
      <c r="A61">
        <f t="shared" si="3"/>
        <v>59</v>
      </c>
      <c r="B61">
        <v>3</v>
      </c>
      <c r="C61" s="8">
        <v>3862</v>
      </c>
      <c r="D61" s="3">
        <f t="shared" si="2"/>
        <v>38620</v>
      </c>
      <c r="E61" s="3">
        <f t="shared" si="0"/>
        <v>5</v>
      </c>
      <c r="G61" t="str">
        <f t="shared" si="1"/>
        <v/>
      </c>
      <c r="Q61">
        <v>61</v>
      </c>
      <c r="R61" t="s">
        <v>2</v>
      </c>
    </row>
    <row r="62" spans="1:18">
      <c r="A62">
        <f t="shared" si="3"/>
        <v>60</v>
      </c>
      <c r="B62">
        <v>4</v>
      </c>
      <c r="C62" s="8">
        <v>3863</v>
      </c>
      <c r="D62" s="3">
        <f t="shared" si="2"/>
        <v>38630</v>
      </c>
      <c r="E62" s="3">
        <f t="shared" si="0"/>
        <v>5</v>
      </c>
      <c r="G62" t="str">
        <f t="shared" si="1"/>
        <v/>
      </c>
      <c r="Q62">
        <v>62</v>
      </c>
      <c r="R62" t="s">
        <v>2</v>
      </c>
    </row>
    <row r="63" spans="1:18">
      <c r="A63">
        <f t="shared" si="3"/>
        <v>61</v>
      </c>
      <c r="B63">
        <v>5</v>
      </c>
      <c r="C63" s="8">
        <v>3864</v>
      </c>
      <c r="D63" s="3">
        <f t="shared" si="2"/>
        <v>38640</v>
      </c>
      <c r="E63" s="3">
        <f t="shared" si="0"/>
        <v>5</v>
      </c>
      <c r="G63" t="str">
        <f t="shared" si="1"/>
        <v/>
      </c>
      <c r="Q63">
        <v>63</v>
      </c>
      <c r="R63" t="s">
        <v>2</v>
      </c>
    </row>
    <row r="64" spans="1:18">
      <c r="A64">
        <f t="shared" si="3"/>
        <v>62</v>
      </c>
      <c r="B64">
        <v>6</v>
      </c>
      <c r="C64" s="8">
        <v>3865</v>
      </c>
      <c r="D64" s="3">
        <f t="shared" si="2"/>
        <v>38650</v>
      </c>
      <c r="E64" s="3">
        <f t="shared" si="0"/>
        <v>5</v>
      </c>
      <c r="G64" t="str">
        <f t="shared" si="1"/>
        <v/>
      </c>
    </row>
    <row r="65" spans="1:18">
      <c r="A65">
        <f t="shared" si="3"/>
        <v>63</v>
      </c>
      <c r="B65">
        <v>7</v>
      </c>
      <c r="C65" s="8">
        <v>3866</v>
      </c>
      <c r="D65" s="3">
        <f t="shared" si="2"/>
        <v>38660</v>
      </c>
      <c r="E65" s="3">
        <f t="shared" si="0"/>
        <v>5</v>
      </c>
      <c r="G65" t="str">
        <f t="shared" si="1"/>
        <v/>
      </c>
    </row>
    <row r="66" spans="1:18">
      <c r="A66">
        <f t="shared" si="3"/>
        <v>64</v>
      </c>
      <c r="B66">
        <v>8</v>
      </c>
      <c r="C66" s="8">
        <v>3867</v>
      </c>
      <c r="D66" s="3">
        <f t="shared" si="2"/>
        <v>38670</v>
      </c>
      <c r="E66" s="3">
        <f t="shared" si="0"/>
        <v>5</v>
      </c>
      <c r="G66" t="str">
        <f t="shared" si="1"/>
        <v/>
      </c>
      <c r="R66" t="s">
        <v>0</v>
      </c>
    </row>
    <row r="67" spans="1:18">
      <c r="A67">
        <f t="shared" si="3"/>
        <v>65</v>
      </c>
      <c r="B67">
        <v>1</v>
      </c>
      <c r="C67" s="8">
        <v>3868</v>
      </c>
      <c r="D67" s="3">
        <f t="shared" si="2"/>
        <v>38680</v>
      </c>
      <c r="E67" s="3">
        <f t="shared" ref="E67:E130" si="4">IF(D67&gt;=10000,5,IF(D67&gt;=1000,6,IF(D67&gt;=100,7,IF(D67&gt;=10,8,9))))</f>
        <v>5</v>
      </c>
      <c r="F67" s="3">
        <f>F59+1</f>
        <v>9</v>
      </c>
      <c r="G67" t="str">
        <f t="shared" ref="G67:G90" si="5">IF(B67=1,REPT(" ",E67)&amp;FIXED(D67,0,TRUE)&amp;REPT(" ",E68)&amp;FIXED(D68,0,TRUE)&amp;REPT(" ",E69)&amp;FIXED(D69,0,TRUE)&amp;REPT(" ",E70)&amp;FIXED(D70,0,TRUE)&amp;REPT(" ",E71)&amp;FIXED(D71,0,TRUE)&amp;REPT(" ",E72)&amp;FIXED(D72,0,TRUE)&amp;REPT(" ",E73)&amp;FIXED(D73,0,TRUE)&amp;REPT(" ",E74)&amp;FIXED(D74,0,TRUE),"")</f>
        <v xml:space="preserve">     38680     38690     38700     38710     38720     38730     38740     38750</v>
      </c>
      <c r="R67" t="s">
        <v>0</v>
      </c>
    </row>
    <row r="68" spans="1:18">
      <c r="A68">
        <f t="shared" si="3"/>
        <v>66</v>
      </c>
      <c r="B68">
        <v>2</v>
      </c>
      <c r="C68" s="8">
        <v>3869</v>
      </c>
      <c r="D68" s="3">
        <f t="shared" ref="D68:D131" si="6">C68*$D$2</f>
        <v>38690</v>
      </c>
      <c r="E68" s="3">
        <f t="shared" si="4"/>
        <v>5</v>
      </c>
      <c r="G68" t="str">
        <f t="shared" si="5"/>
        <v/>
      </c>
      <c r="R68" t="s">
        <v>0</v>
      </c>
    </row>
    <row r="69" spans="1:18">
      <c r="A69">
        <f t="shared" ref="A69:A132" si="7">A68+1</f>
        <v>67</v>
      </c>
      <c r="B69">
        <v>3</v>
      </c>
      <c r="C69" s="8">
        <v>3870</v>
      </c>
      <c r="D69" s="3">
        <f t="shared" si="6"/>
        <v>38700</v>
      </c>
      <c r="E69" s="3">
        <f t="shared" si="4"/>
        <v>5</v>
      </c>
      <c r="G69" t="str">
        <f t="shared" si="5"/>
        <v/>
      </c>
      <c r="R69" t="s">
        <v>0</v>
      </c>
    </row>
    <row r="70" spans="1:18">
      <c r="A70">
        <f t="shared" si="7"/>
        <v>68</v>
      </c>
      <c r="B70">
        <v>4</v>
      </c>
      <c r="C70" s="8">
        <v>3871</v>
      </c>
      <c r="D70" s="3">
        <f t="shared" si="6"/>
        <v>38710</v>
      </c>
      <c r="E70" s="3">
        <f t="shared" si="4"/>
        <v>5</v>
      </c>
      <c r="G70" t="str">
        <f t="shared" si="5"/>
        <v/>
      </c>
      <c r="R70" t="s">
        <v>0</v>
      </c>
    </row>
    <row r="71" spans="1:18">
      <c r="A71">
        <f t="shared" si="7"/>
        <v>69</v>
      </c>
      <c r="B71">
        <v>5</v>
      </c>
      <c r="C71" s="8">
        <v>3872</v>
      </c>
      <c r="D71" s="3">
        <f t="shared" si="6"/>
        <v>38720</v>
      </c>
      <c r="E71" s="3">
        <f t="shared" si="4"/>
        <v>5</v>
      </c>
      <c r="G71" t="str">
        <f t="shared" si="5"/>
        <v/>
      </c>
      <c r="R71" t="s">
        <v>0</v>
      </c>
    </row>
    <row r="72" spans="1:18">
      <c r="A72">
        <f t="shared" si="7"/>
        <v>70</v>
      </c>
      <c r="B72">
        <v>6</v>
      </c>
      <c r="C72" s="8">
        <v>3873</v>
      </c>
      <c r="D72" s="3">
        <f t="shared" si="6"/>
        <v>38730</v>
      </c>
      <c r="E72" s="3">
        <f t="shared" si="4"/>
        <v>5</v>
      </c>
      <c r="G72" t="str">
        <f t="shared" si="5"/>
        <v/>
      </c>
      <c r="R72" t="s">
        <v>0</v>
      </c>
    </row>
    <row r="73" spans="1:18">
      <c r="A73">
        <f t="shared" si="7"/>
        <v>71</v>
      </c>
      <c r="B73">
        <v>7</v>
      </c>
      <c r="C73" s="8">
        <v>3874</v>
      </c>
      <c r="D73" s="3">
        <f t="shared" si="6"/>
        <v>38740</v>
      </c>
      <c r="E73" s="3">
        <f t="shared" si="4"/>
        <v>5</v>
      </c>
      <c r="G73" t="str">
        <f t="shared" si="5"/>
        <v/>
      </c>
      <c r="R73" t="s">
        <v>0</v>
      </c>
    </row>
    <row r="74" spans="1:18">
      <c r="A74">
        <f t="shared" si="7"/>
        <v>72</v>
      </c>
      <c r="B74">
        <v>8</v>
      </c>
      <c r="C74" s="8">
        <v>3875</v>
      </c>
      <c r="D74" s="3">
        <f t="shared" si="6"/>
        <v>38750</v>
      </c>
      <c r="E74" s="3">
        <f t="shared" si="4"/>
        <v>5</v>
      </c>
      <c r="G74" t="str">
        <f t="shared" si="5"/>
        <v/>
      </c>
      <c r="R74" t="s">
        <v>0</v>
      </c>
    </row>
    <row r="75" spans="1:18">
      <c r="A75">
        <f t="shared" si="7"/>
        <v>73</v>
      </c>
      <c r="B75">
        <v>1</v>
      </c>
      <c r="C75" s="8">
        <v>3876</v>
      </c>
      <c r="D75" s="3">
        <f t="shared" si="6"/>
        <v>38760</v>
      </c>
      <c r="E75" s="3">
        <f t="shared" si="4"/>
        <v>5</v>
      </c>
      <c r="F75" s="3">
        <f>F67+1</f>
        <v>10</v>
      </c>
      <c r="G75" t="str">
        <f t="shared" si="5"/>
        <v xml:space="preserve">     38760     38770     38780     38790     38800     38810     38820     38830</v>
      </c>
      <c r="R75" t="s">
        <v>0</v>
      </c>
    </row>
    <row r="76" spans="1:18">
      <c r="A76">
        <f t="shared" si="7"/>
        <v>74</v>
      </c>
      <c r="B76">
        <v>2</v>
      </c>
      <c r="C76" s="8">
        <v>3877</v>
      </c>
      <c r="D76" s="3">
        <f t="shared" si="6"/>
        <v>38770</v>
      </c>
      <c r="E76" s="3">
        <f t="shared" si="4"/>
        <v>5</v>
      </c>
      <c r="G76" t="str">
        <f t="shared" si="5"/>
        <v/>
      </c>
      <c r="R76" t="s">
        <v>0</v>
      </c>
    </row>
    <row r="77" spans="1:18">
      <c r="A77">
        <f t="shared" si="7"/>
        <v>75</v>
      </c>
      <c r="B77">
        <v>3</v>
      </c>
      <c r="C77" s="8">
        <v>3878</v>
      </c>
      <c r="D77" s="3">
        <f t="shared" si="6"/>
        <v>38780</v>
      </c>
      <c r="E77" s="3">
        <f t="shared" si="4"/>
        <v>5</v>
      </c>
      <c r="G77" t="str">
        <f t="shared" si="5"/>
        <v/>
      </c>
      <c r="R77" t="s">
        <v>0</v>
      </c>
    </row>
    <row r="78" spans="1:18">
      <c r="A78">
        <f t="shared" si="7"/>
        <v>76</v>
      </c>
      <c r="B78">
        <v>4</v>
      </c>
      <c r="C78" s="8">
        <v>3879</v>
      </c>
      <c r="D78" s="3">
        <f t="shared" si="6"/>
        <v>38790</v>
      </c>
      <c r="E78" s="3">
        <f t="shared" si="4"/>
        <v>5</v>
      </c>
      <c r="G78" t="str">
        <f t="shared" si="5"/>
        <v/>
      </c>
      <c r="R78" t="s">
        <v>0</v>
      </c>
    </row>
    <row r="79" spans="1:18">
      <c r="A79">
        <f t="shared" si="7"/>
        <v>77</v>
      </c>
      <c r="B79">
        <v>5</v>
      </c>
      <c r="C79" s="8">
        <v>3880</v>
      </c>
      <c r="D79" s="3">
        <f t="shared" si="6"/>
        <v>38800</v>
      </c>
      <c r="E79" s="3">
        <f t="shared" si="4"/>
        <v>5</v>
      </c>
      <c r="G79" t="str">
        <f t="shared" si="5"/>
        <v/>
      </c>
      <c r="R79" t="s">
        <v>0</v>
      </c>
    </row>
    <row r="80" spans="1:18">
      <c r="A80">
        <f t="shared" si="7"/>
        <v>78</v>
      </c>
      <c r="B80">
        <v>6</v>
      </c>
      <c r="C80" s="8">
        <v>3881</v>
      </c>
      <c r="D80" s="3">
        <f t="shared" si="6"/>
        <v>38810</v>
      </c>
      <c r="E80" s="3">
        <f t="shared" si="4"/>
        <v>5</v>
      </c>
      <c r="G80" t="str">
        <f t="shared" si="5"/>
        <v/>
      </c>
      <c r="R80" t="s">
        <v>0</v>
      </c>
    </row>
    <row r="81" spans="1:18">
      <c r="A81">
        <f t="shared" si="7"/>
        <v>79</v>
      </c>
      <c r="B81">
        <v>7</v>
      </c>
      <c r="C81" s="8">
        <v>3882</v>
      </c>
      <c r="D81" s="3">
        <f t="shared" si="6"/>
        <v>38820</v>
      </c>
      <c r="E81" s="3">
        <f t="shared" si="4"/>
        <v>5</v>
      </c>
      <c r="G81" t="str">
        <f t="shared" si="5"/>
        <v/>
      </c>
      <c r="R81" t="s">
        <v>0</v>
      </c>
    </row>
    <row r="82" spans="1:18">
      <c r="A82">
        <f t="shared" si="7"/>
        <v>80</v>
      </c>
      <c r="B82">
        <v>8</v>
      </c>
      <c r="C82" s="8">
        <v>3883</v>
      </c>
      <c r="D82" s="3">
        <f t="shared" si="6"/>
        <v>38830</v>
      </c>
      <c r="E82" s="3">
        <f t="shared" si="4"/>
        <v>5</v>
      </c>
      <c r="G82" t="str">
        <f t="shared" si="5"/>
        <v/>
      </c>
      <c r="R82" t="s">
        <v>0</v>
      </c>
    </row>
    <row r="83" spans="1:18">
      <c r="A83">
        <f t="shared" si="7"/>
        <v>81</v>
      </c>
      <c r="B83">
        <v>1</v>
      </c>
      <c r="C83" s="8">
        <v>3884</v>
      </c>
      <c r="D83" s="3">
        <f t="shared" si="6"/>
        <v>38840</v>
      </c>
      <c r="E83" s="3">
        <f t="shared" si="4"/>
        <v>5</v>
      </c>
      <c r="F83" s="3">
        <f>F75+1</f>
        <v>11</v>
      </c>
      <c r="G83" t="str">
        <f t="shared" si="5"/>
        <v xml:space="preserve">     38840     38850     38860     38870     38880     38890     38900     38910</v>
      </c>
      <c r="R83" t="s">
        <v>0</v>
      </c>
    </row>
    <row r="84" spans="1:18">
      <c r="A84">
        <f t="shared" si="7"/>
        <v>82</v>
      </c>
      <c r="B84">
        <v>2</v>
      </c>
      <c r="C84" s="8">
        <v>3885</v>
      </c>
      <c r="D84" s="3">
        <f t="shared" si="6"/>
        <v>38850</v>
      </c>
      <c r="E84" s="3">
        <f t="shared" si="4"/>
        <v>5</v>
      </c>
      <c r="G84" t="str">
        <f t="shared" si="5"/>
        <v/>
      </c>
      <c r="R84" t="s">
        <v>0</v>
      </c>
    </row>
    <row r="85" spans="1:18">
      <c r="A85">
        <f t="shared" si="7"/>
        <v>83</v>
      </c>
      <c r="B85">
        <v>3</v>
      </c>
      <c r="C85" s="8">
        <v>3886</v>
      </c>
      <c r="D85" s="3">
        <f t="shared" si="6"/>
        <v>38860</v>
      </c>
      <c r="E85" s="3">
        <f t="shared" si="4"/>
        <v>5</v>
      </c>
      <c r="G85" t="str">
        <f t="shared" si="5"/>
        <v/>
      </c>
      <c r="R85" t="s">
        <v>0</v>
      </c>
    </row>
    <row r="86" spans="1:18">
      <c r="A86">
        <f t="shared" si="7"/>
        <v>84</v>
      </c>
      <c r="B86">
        <v>4</v>
      </c>
      <c r="C86" s="8">
        <v>3887</v>
      </c>
      <c r="D86" s="3">
        <f t="shared" si="6"/>
        <v>38870</v>
      </c>
      <c r="E86" s="3">
        <f t="shared" si="4"/>
        <v>5</v>
      </c>
      <c r="G86" t="str">
        <f t="shared" si="5"/>
        <v/>
      </c>
      <c r="R86" t="s">
        <v>0</v>
      </c>
    </row>
    <row r="87" spans="1:18">
      <c r="A87">
        <f t="shared" si="7"/>
        <v>85</v>
      </c>
      <c r="B87">
        <v>5</v>
      </c>
      <c r="C87" s="8">
        <v>3888</v>
      </c>
      <c r="D87" s="3">
        <f t="shared" si="6"/>
        <v>38880</v>
      </c>
      <c r="E87" s="3">
        <f t="shared" si="4"/>
        <v>5</v>
      </c>
      <c r="G87" t="str">
        <f t="shared" si="5"/>
        <v/>
      </c>
      <c r="R87" t="s">
        <v>0</v>
      </c>
    </row>
    <row r="88" spans="1:18">
      <c r="A88">
        <f t="shared" si="7"/>
        <v>86</v>
      </c>
      <c r="B88">
        <v>6</v>
      </c>
      <c r="C88" s="8">
        <v>3889</v>
      </c>
      <c r="D88" s="3">
        <f t="shared" si="6"/>
        <v>38890</v>
      </c>
      <c r="E88" s="3">
        <f t="shared" si="4"/>
        <v>5</v>
      </c>
      <c r="G88" t="str">
        <f t="shared" si="5"/>
        <v/>
      </c>
      <c r="R88" t="s">
        <v>0</v>
      </c>
    </row>
    <row r="89" spans="1:18">
      <c r="A89">
        <f t="shared" si="7"/>
        <v>87</v>
      </c>
      <c r="B89">
        <v>7</v>
      </c>
      <c r="C89" s="8">
        <v>3890</v>
      </c>
      <c r="D89" s="3">
        <f t="shared" si="6"/>
        <v>38900</v>
      </c>
      <c r="E89" s="3">
        <f t="shared" si="4"/>
        <v>5</v>
      </c>
      <c r="G89" t="str">
        <f t="shared" si="5"/>
        <v/>
      </c>
      <c r="R89" t="s">
        <v>0</v>
      </c>
    </row>
    <row r="90" spans="1:18">
      <c r="A90">
        <f t="shared" si="7"/>
        <v>88</v>
      </c>
      <c r="B90">
        <v>8</v>
      </c>
      <c r="C90" s="8">
        <v>3891</v>
      </c>
      <c r="D90" s="3">
        <f t="shared" si="6"/>
        <v>38910</v>
      </c>
      <c r="E90" s="3">
        <f t="shared" si="4"/>
        <v>5</v>
      </c>
      <c r="G90" t="str">
        <f t="shared" si="5"/>
        <v/>
      </c>
      <c r="R90" t="s">
        <v>0</v>
      </c>
    </row>
    <row r="91" spans="1:18">
      <c r="A91">
        <f t="shared" si="7"/>
        <v>89</v>
      </c>
      <c r="B91">
        <v>1</v>
      </c>
      <c r="C91" s="8">
        <v>3892</v>
      </c>
      <c r="D91" s="3">
        <f t="shared" si="6"/>
        <v>38920</v>
      </c>
      <c r="E91" s="3">
        <f t="shared" si="4"/>
        <v>5</v>
      </c>
      <c r="F91" s="3">
        <f>F83+1</f>
        <v>12</v>
      </c>
      <c r="G91" t="str">
        <f>IF(B91=1,REPT(" ",E91)&amp;FIXED(D91,0,TRUE)&amp;REPT(" ",E92)&amp;FIXED(D92,0,TRUE)&amp;REPT(" ",E93)&amp;FIXED(D93,0,TRUE)&amp;REPT(" ",E94)&amp;FIXED(D94,0,TRUE)&amp;REPT(" ",E95)&amp;FIXED(D95,0,TRUE)&amp;REPT(" ",E96)&amp;FIXED(D96,0,TRUE)&amp;REPT(" ",E97)&amp;FIXED(D97,0,TRUE)&amp;REPT(" ",E98)&amp;FIXED(D98,0,TRUE),"")</f>
        <v xml:space="preserve">     38920     38930     38940     38950     38960     38970     38980     38990</v>
      </c>
      <c r="R91" t="s">
        <v>0</v>
      </c>
    </row>
    <row r="92" spans="1:18">
      <c r="A92">
        <f t="shared" si="7"/>
        <v>90</v>
      </c>
      <c r="B92">
        <v>2</v>
      </c>
      <c r="C92" s="8">
        <v>3893</v>
      </c>
      <c r="D92" s="3">
        <f t="shared" si="6"/>
        <v>38930</v>
      </c>
      <c r="E92" s="3">
        <f t="shared" si="4"/>
        <v>5</v>
      </c>
      <c r="G92" t="str">
        <f t="shared" ref="G92:G155" si="8">IF(B92=1,REPT(" ",E92)&amp;FIXED(D92,0,TRUE)&amp;REPT(" ",E93)&amp;FIXED(D93,0,TRUE)&amp;REPT(" ",E94)&amp;FIXED(D94,0,TRUE)&amp;REPT(" ",E95)&amp;FIXED(D95,0,TRUE)&amp;REPT(" ",E96)&amp;FIXED(D96,0,TRUE)&amp;REPT(" ",E97)&amp;FIXED(D97,0,TRUE)&amp;REPT(" ",E98)&amp;FIXED(D98,0,TRUE)&amp;REPT(" ",E99)&amp;FIXED(D99,0,TRUE),"")</f>
        <v/>
      </c>
      <c r="R92" t="s">
        <v>0</v>
      </c>
    </row>
    <row r="93" spans="1:18">
      <c r="A93">
        <f t="shared" si="7"/>
        <v>91</v>
      </c>
      <c r="B93">
        <v>3</v>
      </c>
      <c r="C93" s="8">
        <v>3894</v>
      </c>
      <c r="D93" s="3">
        <f t="shared" si="6"/>
        <v>38940</v>
      </c>
      <c r="E93" s="3">
        <f t="shared" si="4"/>
        <v>5</v>
      </c>
      <c r="G93" t="str">
        <f t="shared" si="8"/>
        <v/>
      </c>
      <c r="R93" t="s">
        <v>0</v>
      </c>
    </row>
    <row r="94" spans="1:18">
      <c r="A94">
        <f t="shared" si="7"/>
        <v>92</v>
      </c>
      <c r="B94">
        <v>4</v>
      </c>
      <c r="C94" s="8">
        <v>3895</v>
      </c>
      <c r="D94" s="3">
        <f t="shared" si="6"/>
        <v>38950</v>
      </c>
      <c r="E94" s="3">
        <f t="shared" si="4"/>
        <v>5</v>
      </c>
      <c r="G94" t="str">
        <f t="shared" si="8"/>
        <v/>
      </c>
      <c r="R94" t="s">
        <v>0</v>
      </c>
    </row>
    <row r="95" spans="1:18">
      <c r="A95">
        <f t="shared" si="7"/>
        <v>93</v>
      </c>
      <c r="B95">
        <v>5</v>
      </c>
      <c r="C95" s="8">
        <v>3896</v>
      </c>
      <c r="D95" s="3">
        <f t="shared" si="6"/>
        <v>38960</v>
      </c>
      <c r="E95" s="3">
        <f t="shared" si="4"/>
        <v>5</v>
      </c>
      <c r="G95" t="str">
        <f t="shared" si="8"/>
        <v/>
      </c>
      <c r="R95" t="s">
        <v>0</v>
      </c>
    </row>
    <row r="96" spans="1:18">
      <c r="A96">
        <f t="shared" si="7"/>
        <v>94</v>
      </c>
      <c r="B96">
        <v>6</v>
      </c>
      <c r="C96" s="8">
        <v>3897</v>
      </c>
      <c r="D96" s="3">
        <f t="shared" si="6"/>
        <v>38970</v>
      </c>
      <c r="E96" s="3">
        <f t="shared" si="4"/>
        <v>5</v>
      </c>
      <c r="G96" t="str">
        <f t="shared" si="8"/>
        <v/>
      </c>
      <c r="R96" t="s">
        <v>0</v>
      </c>
    </row>
    <row r="97" spans="1:18">
      <c r="A97">
        <f t="shared" si="7"/>
        <v>95</v>
      </c>
      <c r="B97">
        <v>7</v>
      </c>
      <c r="C97" s="8">
        <v>3898</v>
      </c>
      <c r="D97" s="3">
        <f t="shared" si="6"/>
        <v>38980</v>
      </c>
      <c r="E97" s="3">
        <f t="shared" si="4"/>
        <v>5</v>
      </c>
      <c r="G97" t="str">
        <f t="shared" si="8"/>
        <v/>
      </c>
      <c r="R97" t="s">
        <v>0</v>
      </c>
    </row>
    <row r="98" spans="1:18">
      <c r="A98">
        <f t="shared" si="7"/>
        <v>96</v>
      </c>
      <c r="B98">
        <v>8</v>
      </c>
      <c r="C98" s="8">
        <v>3899</v>
      </c>
      <c r="D98" s="3">
        <f t="shared" si="6"/>
        <v>38990</v>
      </c>
      <c r="E98" s="3">
        <f t="shared" si="4"/>
        <v>5</v>
      </c>
      <c r="G98" t="str">
        <f t="shared" si="8"/>
        <v/>
      </c>
      <c r="R98" t="s">
        <v>0</v>
      </c>
    </row>
    <row r="99" spans="1:18">
      <c r="A99">
        <f t="shared" si="7"/>
        <v>97</v>
      </c>
      <c r="B99">
        <v>1</v>
      </c>
      <c r="C99" s="8">
        <v>3900</v>
      </c>
      <c r="D99" s="3">
        <f t="shared" si="6"/>
        <v>39000</v>
      </c>
      <c r="E99" s="3">
        <f t="shared" si="4"/>
        <v>5</v>
      </c>
      <c r="F99" s="3">
        <f>F91+1</f>
        <v>13</v>
      </c>
      <c r="G99" t="str">
        <f t="shared" si="8"/>
        <v xml:space="preserve">     39000     39010     39020     39030     39040     39050     39060         0</v>
      </c>
      <c r="R99" t="s">
        <v>0</v>
      </c>
    </row>
    <row r="100" spans="1:18">
      <c r="A100">
        <f t="shared" si="7"/>
        <v>98</v>
      </c>
      <c r="B100">
        <v>2</v>
      </c>
      <c r="C100" s="8">
        <v>3901</v>
      </c>
      <c r="D100" s="3">
        <f t="shared" si="6"/>
        <v>39010</v>
      </c>
      <c r="E100" s="3">
        <f t="shared" si="4"/>
        <v>5</v>
      </c>
      <c r="G100" t="str">
        <f t="shared" si="8"/>
        <v/>
      </c>
      <c r="R100" t="s">
        <v>0</v>
      </c>
    </row>
    <row r="101" spans="1:18">
      <c r="A101">
        <f t="shared" si="7"/>
        <v>99</v>
      </c>
      <c r="B101">
        <v>3</v>
      </c>
      <c r="C101" s="8">
        <v>3902</v>
      </c>
      <c r="D101" s="3">
        <f t="shared" si="6"/>
        <v>39020</v>
      </c>
      <c r="E101" s="3">
        <f t="shared" si="4"/>
        <v>5</v>
      </c>
      <c r="G101" t="str">
        <f t="shared" si="8"/>
        <v/>
      </c>
      <c r="R101" t="s">
        <v>0</v>
      </c>
    </row>
    <row r="102" spans="1:18">
      <c r="A102">
        <f t="shared" si="7"/>
        <v>100</v>
      </c>
      <c r="B102">
        <v>4</v>
      </c>
      <c r="C102" s="8">
        <v>3903</v>
      </c>
      <c r="D102" s="3">
        <f t="shared" si="6"/>
        <v>39030</v>
      </c>
      <c r="E102" s="3">
        <f t="shared" si="4"/>
        <v>5</v>
      </c>
      <c r="G102" t="str">
        <f t="shared" si="8"/>
        <v/>
      </c>
      <c r="R102" t="s">
        <v>0</v>
      </c>
    </row>
    <row r="103" spans="1:18">
      <c r="A103">
        <f t="shared" si="7"/>
        <v>101</v>
      </c>
      <c r="B103">
        <v>5</v>
      </c>
      <c r="C103" s="8">
        <v>3904</v>
      </c>
      <c r="D103" s="3">
        <f t="shared" si="6"/>
        <v>39040</v>
      </c>
      <c r="E103" s="3">
        <f t="shared" si="4"/>
        <v>5</v>
      </c>
      <c r="G103" t="str">
        <f t="shared" si="8"/>
        <v/>
      </c>
      <c r="R103" t="s">
        <v>0</v>
      </c>
    </row>
    <row r="104" spans="1:18">
      <c r="A104">
        <f t="shared" si="7"/>
        <v>102</v>
      </c>
      <c r="B104">
        <v>6</v>
      </c>
      <c r="C104" s="8">
        <v>3905</v>
      </c>
      <c r="D104" s="3">
        <f t="shared" si="6"/>
        <v>39050</v>
      </c>
      <c r="E104" s="3">
        <f t="shared" si="4"/>
        <v>5</v>
      </c>
      <c r="G104" t="str">
        <f t="shared" si="8"/>
        <v/>
      </c>
      <c r="R104" t="s">
        <v>0</v>
      </c>
    </row>
    <row r="105" spans="1:18">
      <c r="A105">
        <f t="shared" si="7"/>
        <v>103</v>
      </c>
      <c r="B105">
        <v>7</v>
      </c>
      <c r="C105" s="8">
        <v>3906</v>
      </c>
      <c r="D105" s="3">
        <f t="shared" si="6"/>
        <v>39060</v>
      </c>
      <c r="E105" s="3">
        <f t="shared" si="4"/>
        <v>5</v>
      </c>
      <c r="G105" t="str">
        <f t="shared" si="8"/>
        <v/>
      </c>
      <c r="R105" t="s">
        <v>0</v>
      </c>
    </row>
    <row r="106" spans="1:18">
      <c r="A106">
        <f t="shared" si="7"/>
        <v>104</v>
      </c>
      <c r="B106">
        <v>8</v>
      </c>
      <c r="D106" s="3">
        <f t="shared" si="6"/>
        <v>0</v>
      </c>
      <c r="E106" s="3">
        <f t="shared" si="4"/>
        <v>9</v>
      </c>
      <c r="G106" t="str">
        <f t="shared" si="8"/>
        <v/>
      </c>
      <c r="R106" t="s">
        <v>0</v>
      </c>
    </row>
    <row r="107" spans="1:18">
      <c r="A107">
        <f t="shared" si="7"/>
        <v>105</v>
      </c>
      <c r="B107">
        <v>1</v>
      </c>
      <c r="D107" s="3">
        <f t="shared" si="6"/>
        <v>0</v>
      </c>
      <c r="E107" s="3">
        <f t="shared" si="4"/>
        <v>9</v>
      </c>
      <c r="F107" s="3">
        <f>F99+1</f>
        <v>14</v>
      </c>
      <c r="G107" t="str">
        <f t="shared" si="8"/>
        <v xml:space="preserve">         0         0         0         0         0         0         0         0</v>
      </c>
      <c r="R107" t="s">
        <v>0</v>
      </c>
    </row>
    <row r="108" spans="1:18">
      <c r="A108">
        <f t="shared" si="7"/>
        <v>106</v>
      </c>
      <c r="B108">
        <v>2</v>
      </c>
      <c r="D108" s="3">
        <f t="shared" si="6"/>
        <v>0</v>
      </c>
      <c r="E108" s="3">
        <f t="shared" si="4"/>
        <v>9</v>
      </c>
      <c r="G108" t="str">
        <f t="shared" si="8"/>
        <v/>
      </c>
      <c r="R108" t="s">
        <v>0</v>
      </c>
    </row>
    <row r="109" spans="1:18">
      <c r="A109">
        <f t="shared" si="7"/>
        <v>107</v>
      </c>
      <c r="B109">
        <v>3</v>
      </c>
      <c r="D109" s="3">
        <f t="shared" si="6"/>
        <v>0</v>
      </c>
      <c r="E109" s="3">
        <f t="shared" si="4"/>
        <v>9</v>
      </c>
      <c r="G109" t="str">
        <f t="shared" si="8"/>
        <v/>
      </c>
      <c r="R109" t="s">
        <v>0</v>
      </c>
    </row>
    <row r="110" spans="1:18">
      <c r="A110">
        <f t="shared" si="7"/>
        <v>108</v>
      </c>
      <c r="B110">
        <v>4</v>
      </c>
      <c r="D110" s="3">
        <f t="shared" si="6"/>
        <v>0</v>
      </c>
      <c r="E110" s="3">
        <f t="shared" si="4"/>
        <v>9</v>
      </c>
      <c r="G110" t="str">
        <f t="shared" si="8"/>
        <v/>
      </c>
      <c r="R110" t="s">
        <v>0</v>
      </c>
    </row>
    <row r="111" spans="1:18">
      <c r="A111">
        <f t="shared" si="7"/>
        <v>109</v>
      </c>
      <c r="B111">
        <v>5</v>
      </c>
      <c r="D111" s="3">
        <f t="shared" si="6"/>
        <v>0</v>
      </c>
      <c r="E111" s="3">
        <f t="shared" si="4"/>
        <v>9</v>
      </c>
      <c r="G111" t="str">
        <f t="shared" si="8"/>
        <v/>
      </c>
      <c r="R111" t="s">
        <v>0</v>
      </c>
    </row>
    <row r="112" spans="1:18">
      <c r="A112">
        <f t="shared" si="7"/>
        <v>110</v>
      </c>
      <c r="B112">
        <v>6</v>
      </c>
      <c r="D112" s="3">
        <f t="shared" si="6"/>
        <v>0</v>
      </c>
      <c r="E112" s="3">
        <f t="shared" si="4"/>
        <v>9</v>
      </c>
      <c r="G112" t="str">
        <f t="shared" si="8"/>
        <v/>
      </c>
      <c r="R112" t="s">
        <v>0</v>
      </c>
    </row>
    <row r="113" spans="1:18">
      <c r="A113">
        <f t="shared" si="7"/>
        <v>111</v>
      </c>
      <c r="B113">
        <v>7</v>
      </c>
      <c r="D113" s="3">
        <f t="shared" si="6"/>
        <v>0</v>
      </c>
      <c r="E113" s="3">
        <f t="shared" si="4"/>
        <v>9</v>
      </c>
      <c r="G113" t="str">
        <f t="shared" si="8"/>
        <v/>
      </c>
      <c r="R113" t="s">
        <v>0</v>
      </c>
    </row>
    <row r="114" spans="1:18">
      <c r="A114">
        <f t="shared" si="7"/>
        <v>112</v>
      </c>
      <c r="B114">
        <v>8</v>
      </c>
      <c r="D114" s="3">
        <f t="shared" si="6"/>
        <v>0</v>
      </c>
      <c r="E114" s="3">
        <f t="shared" si="4"/>
        <v>9</v>
      </c>
      <c r="G114" t="str">
        <f t="shared" si="8"/>
        <v/>
      </c>
      <c r="R114" t="s">
        <v>0</v>
      </c>
    </row>
    <row r="115" spans="1:18">
      <c r="A115">
        <f t="shared" si="7"/>
        <v>113</v>
      </c>
      <c r="B115">
        <v>1</v>
      </c>
      <c r="D115" s="3">
        <f t="shared" si="6"/>
        <v>0</v>
      </c>
      <c r="E115" s="3">
        <f t="shared" si="4"/>
        <v>9</v>
      </c>
      <c r="F115" s="3">
        <f>F107+1</f>
        <v>15</v>
      </c>
      <c r="G115" t="str">
        <f t="shared" si="8"/>
        <v xml:space="preserve">         0         0         0         0         0         0         0         0</v>
      </c>
      <c r="R115" t="s">
        <v>0</v>
      </c>
    </row>
    <row r="116" spans="1:18">
      <c r="A116">
        <f t="shared" si="7"/>
        <v>114</v>
      </c>
      <c r="B116">
        <v>2</v>
      </c>
      <c r="D116" s="3">
        <f t="shared" si="6"/>
        <v>0</v>
      </c>
      <c r="E116" s="3">
        <f t="shared" si="4"/>
        <v>9</v>
      </c>
      <c r="G116" t="str">
        <f t="shared" si="8"/>
        <v/>
      </c>
      <c r="R116" t="s">
        <v>0</v>
      </c>
    </row>
    <row r="117" spans="1:18">
      <c r="A117">
        <f t="shared" si="7"/>
        <v>115</v>
      </c>
      <c r="B117">
        <v>3</v>
      </c>
      <c r="D117" s="3">
        <f t="shared" si="6"/>
        <v>0</v>
      </c>
      <c r="E117" s="3">
        <f t="shared" si="4"/>
        <v>9</v>
      </c>
      <c r="G117" t="str">
        <f t="shared" si="8"/>
        <v/>
      </c>
      <c r="R117" t="s">
        <v>0</v>
      </c>
    </row>
    <row r="118" spans="1:18">
      <c r="A118">
        <f t="shared" si="7"/>
        <v>116</v>
      </c>
      <c r="B118">
        <v>4</v>
      </c>
      <c r="D118" s="3">
        <f t="shared" si="6"/>
        <v>0</v>
      </c>
      <c r="E118" s="3">
        <f t="shared" si="4"/>
        <v>9</v>
      </c>
      <c r="G118" t="str">
        <f t="shared" si="8"/>
        <v/>
      </c>
      <c r="R118" t="s">
        <v>0</v>
      </c>
    </row>
    <row r="119" spans="1:18">
      <c r="A119">
        <f t="shared" si="7"/>
        <v>117</v>
      </c>
      <c r="B119">
        <v>5</v>
      </c>
      <c r="D119" s="3">
        <f t="shared" si="6"/>
        <v>0</v>
      </c>
      <c r="E119" s="3">
        <f t="shared" si="4"/>
        <v>9</v>
      </c>
      <c r="G119" t="str">
        <f t="shared" si="8"/>
        <v/>
      </c>
      <c r="R119" t="s">
        <v>0</v>
      </c>
    </row>
    <row r="120" spans="1:18">
      <c r="A120">
        <f t="shared" si="7"/>
        <v>118</v>
      </c>
      <c r="B120">
        <v>6</v>
      </c>
      <c r="D120" s="3">
        <f t="shared" si="6"/>
        <v>0</v>
      </c>
      <c r="E120" s="3">
        <f t="shared" si="4"/>
        <v>9</v>
      </c>
      <c r="G120" t="str">
        <f t="shared" si="8"/>
        <v/>
      </c>
      <c r="R120" t="s">
        <v>0</v>
      </c>
    </row>
    <row r="121" spans="1:18">
      <c r="A121">
        <f t="shared" si="7"/>
        <v>119</v>
      </c>
      <c r="B121">
        <v>7</v>
      </c>
      <c r="D121" s="3">
        <f t="shared" si="6"/>
        <v>0</v>
      </c>
      <c r="E121" s="3">
        <f t="shared" si="4"/>
        <v>9</v>
      </c>
      <c r="G121" t="str">
        <f t="shared" si="8"/>
        <v/>
      </c>
      <c r="R121" t="s">
        <v>0</v>
      </c>
    </row>
    <row r="122" spans="1:18">
      <c r="A122">
        <f t="shared" si="7"/>
        <v>120</v>
      </c>
      <c r="B122">
        <v>8</v>
      </c>
      <c r="D122" s="3">
        <f t="shared" si="6"/>
        <v>0</v>
      </c>
      <c r="E122" s="3">
        <f t="shared" si="4"/>
        <v>9</v>
      </c>
      <c r="G122" t="str">
        <f t="shared" si="8"/>
        <v/>
      </c>
      <c r="R122" t="s">
        <v>0</v>
      </c>
    </row>
    <row r="123" spans="1:18">
      <c r="A123">
        <f t="shared" si="7"/>
        <v>121</v>
      </c>
      <c r="B123">
        <v>1</v>
      </c>
      <c r="D123" s="3">
        <f t="shared" si="6"/>
        <v>0</v>
      </c>
      <c r="E123" s="3">
        <f t="shared" si="4"/>
        <v>9</v>
      </c>
      <c r="F123" s="3">
        <f>F115+1</f>
        <v>16</v>
      </c>
      <c r="G123" t="str">
        <f t="shared" si="8"/>
        <v xml:space="preserve">         0         0         0         0         0         0         0         0</v>
      </c>
      <c r="R123" t="s">
        <v>0</v>
      </c>
    </row>
    <row r="124" spans="1:18">
      <c r="A124">
        <f t="shared" si="7"/>
        <v>122</v>
      </c>
      <c r="B124">
        <v>2</v>
      </c>
      <c r="D124" s="3">
        <f t="shared" si="6"/>
        <v>0</v>
      </c>
      <c r="E124" s="3">
        <f t="shared" si="4"/>
        <v>9</v>
      </c>
      <c r="G124" t="str">
        <f t="shared" si="8"/>
        <v/>
      </c>
      <c r="R124" t="s">
        <v>0</v>
      </c>
    </row>
    <row r="125" spans="1:18">
      <c r="A125">
        <f t="shared" si="7"/>
        <v>123</v>
      </c>
      <c r="B125">
        <v>3</v>
      </c>
      <c r="D125" s="3">
        <f t="shared" si="6"/>
        <v>0</v>
      </c>
      <c r="E125" s="3">
        <f t="shared" si="4"/>
        <v>9</v>
      </c>
      <c r="G125" t="str">
        <f t="shared" si="8"/>
        <v/>
      </c>
      <c r="R125" t="s">
        <v>0</v>
      </c>
    </row>
    <row r="126" spans="1:18">
      <c r="A126">
        <f t="shared" si="7"/>
        <v>124</v>
      </c>
      <c r="B126">
        <v>4</v>
      </c>
      <c r="D126" s="3">
        <f t="shared" si="6"/>
        <v>0</v>
      </c>
      <c r="E126" s="3">
        <f t="shared" si="4"/>
        <v>9</v>
      </c>
      <c r="G126" t="str">
        <f t="shared" si="8"/>
        <v/>
      </c>
      <c r="R126" t="s">
        <v>0</v>
      </c>
    </row>
    <row r="127" spans="1:18">
      <c r="A127">
        <f t="shared" si="7"/>
        <v>125</v>
      </c>
      <c r="B127">
        <v>5</v>
      </c>
      <c r="D127" s="3">
        <f t="shared" si="6"/>
        <v>0</v>
      </c>
      <c r="E127" s="3">
        <f t="shared" si="4"/>
        <v>9</v>
      </c>
      <c r="G127" t="str">
        <f t="shared" si="8"/>
        <v/>
      </c>
      <c r="R127" t="s">
        <v>0</v>
      </c>
    </row>
    <row r="128" spans="1:18">
      <c r="A128">
        <f t="shared" si="7"/>
        <v>126</v>
      </c>
      <c r="B128">
        <v>6</v>
      </c>
      <c r="D128" s="3">
        <f t="shared" si="6"/>
        <v>0</v>
      </c>
      <c r="E128" s="3">
        <f t="shared" si="4"/>
        <v>9</v>
      </c>
      <c r="G128" t="str">
        <f t="shared" si="8"/>
        <v/>
      </c>
      <c r="R128" t="s">
        <v>0</v>
      </c>
    </row>
    <row r="129" spans="1:18">
      <c r="A129">
        <f t="shared" si="7"/>
        <v>127</v>
      </c>
      <c r="B129">
        <v>7</v>
      </c>
      <c r="D129" s="3">
        <f t="shared" si="6"/>
        <v>0</v>
      </c>
      <c r="E129" s="3">
        <f t="shared" si="4"/>
        <v>9</v>
      </c>
      <c r="G129" t="str">
        <f t="shared" si="8"/>
        <v/>
      </c>
      <c r="R129" t="s">
        <v>0</v>
      </c>
    </row>
    <row r="130" spans="1:18">
      <c r="A130">
        <f t="shared" si="7"/>
        <v>128</v>
      </c>
      <c r="B130">
        <v>8</v>
      </c>
      <c r="D130" s="3">
        <f t="shared" si="6"/>
        <v>0</v>
      </c>
      <c r="E130" s="3">
        <f t="shared" si="4"/>
        <v>9</v>
      </c>
      <c r="G130" t="str">
        <f t="shared" si="8"/>
        <v/>
      </c>
      <c r="R130" t="s">
        <v>0</v>
      </c>
    </row>
    <row r="131" spans="1:18">
      <c r="A131">
        <f t="shared" si="7"/>
        <v>129</v>
      </c>
      <c r="B131">
        <v>1</v>
      </c>
      <c r="D131" s="3">
        <f t="shared" si="6"/>
        <v>0</v>
      </c>
      <c r="E131" s="3">
        <f t="shared" ref="E131:E194" si="9">IF(D131&gt;=10000,5,IF(D131&gt;=1000,6,IF(D131&gt;=100,7,IF(D131&gt;=10,8,9))))</f>
        <v>9</v>
      </c>
      <c r="F131" s="3">
        <f>F123+1</f>
        <v>17</v>
      </c>
      <c r="G131" t="str">
        <f t="shared" si="8"/>
        <v xml:space="preserve">         0         0         0         0         0         0         0         0</v>
      </c>
      <c r="R131" t="s">
        <v>0</v>
      </c>
    </row>
    <row r="132" spans="1:18">
      <c r="A132">
        <f t="shared" si="7"/>
        <v>130</v>
      </c>
      <c r="B132">
        <v>2</v>
      </c>
      <c r="D132" s="3">
        <f t="shared" ref="D132:D186" si="10">C132*$D$2</f>
        <v>0</v>
      </c>
      <c r="E132" s="3">
        <f t="shared" si="9"/>
        <v>9</v>
      </c>
      <c r="G132" t="str">
        <f t="shared" si="8"/>
        <v/>
      </c>
      <c r="R132" t="s">
        <v>0</v>
      </c>
    </row>
    <row r="133" spans="1:18">
      <c r="A133">
        <f t="shared" ref="A133:A196" si="11">A132+1</f>
        <v>131</v>
      </c>
      <c r="B133">
        <v>3</v>
      </c>
      <c r="D133" s="3">
        <f t="shared" si="10"/>
        <v>0</v>
      </c>
      <c r="E133" s="3">
        <f t="shared" si="9"/>
        <v>9</v>
      </c>
      <c r="G133" t="str">
        <f t="shared" si="8"/>
        <v/>
      </c>
      <c r="R133" t="s">
        <v>0</v>
      </c>
    </row>
    <row r="134" spans="1:18">
      <c r="A134">
        <f t="shared" si="11"/>
        <v>132</v>
      </c>
      <c r="B134">
        <v>4</v>
      </c>
      <c r="D134" s="3">
        <f t="shared" si="10"/>
        <v>0</v>
      </c>
      <c r="E134" s="3">
        <f t="shared" si="9"/>
        <v>9</v>
      </c>
      <c r="G134" t="str">
        <f t="shared" si="8"/>
        <v/>
      </c>
      <c r="R134" t="s">
        <v>0</v>
      </c>
    </row>
    <row r="135" spans="1:18">
      <c r="A135">
        <f t="shared" si="11"/>
        <v>133</v>
      </c>
      <c r="B135">
        <v>5</v>
      </c>
      <c r="D135" s="3">
        <f t="shared" si="10"/>
        <v>0</v>
      </c>
      <c r="E135" s="3">
        <f t="shared" si="9"/>
        <v>9</v>
      </c>
      <c r="G135" t="str">
        <f t="shared" si="8"/>
        <v/>
      </c>
      <c r="R135" t="s">
        <v>0</v>
      </c>
    </row>
    <row r="136" spans="1:18">
      <c r="A136">
        <f t="shared" si="11"/>
        <v>134</v>
      </c>
      <c r="B136">
        <v>6</v>
      </c>
      <c r="D136" s="3">
        <f t="shared" si="10"/>
        <v>0</v>
      </c>
      <c r="E136" s="3">
        <f t="shared" si="9"/>
        <v>9</v>
      </c>
      <c r="G136" t="str">
        <f t="shared" si="8"/>
        <v/>
      </c>
      <c r="R136" t="s">
        <v>0</v>
      </c>
    </row>
    <row r="137" spans="1:18">
      <c r="A137">
        <f t="shared" si="11"/>
        <v>135</v>
      </c>
      <c r="B137">
        <v>7</v>
      </c>
      <c r="D137" s="3">
        <f t="shared" si="10"/>
        <v>0</v>
      </c>
      <c r="E137" s="3">
        <f t="shared" si="9"/>
        <v>9</v>
      </c>
      <c r="G137" t="str">
        <f t="shared" si="8"/>
        <v/>
      </c>
      <c r="R137" t="s">
        <v>0</v>
      </c>
    </row>
    <row r="138" spans="1:18">
      <c r="A138">
        <f t="shared" si="11"/>
        <v>136</v>
      </c>
      <c r="B138">
        <v>8</v>
      </c>
      <c r="D138" s="3">
        <f t="shared" si="10"/>
        <v>0</v>
      </c>
      <c r="E138" s="3">
        <f t="shared" si="9"/>
        <v>9</v>
      </c>
      <c r="G138" t="str">
        <f t="shared" si="8"/>
        <v/>
      </c>
      <c r="R138" t="s">
        <v>0</v>
      </c>
    </row>
    <row r="139" spans="1:18">
      <c r="A139">
        <f t="shared" si="11"/>
        <v>137</v>
      </c>
      <c r="B139">
        <v>1</v>
      </c>
      <c r="D139" s="3">
        <f t="shared" si="10"/>
        <v>0</v>
      </c>
      <c r="E139" s="3">
        <f t="shared" si="9"/>
        <v>9</v>
      </c>
      <c r="F139" s="3">
        <f>F131+1</f>
        <v>18</v>
      </c>
      <c r="G139" t="str">
        <f t="shared" si="8"/>
        <v xml:space="preserve">         0         0         0         0         0         0         0         0</v>
      </c>
      <c r="R139" t="s">
        <v>0</v>
      </c>
    </row>
    <row r="140" spans="1:18">
      <c r="A140">
        <f t="shared" si="11"/>
        <v>138</v>
      </c>
      <c r="B140">
        <v>2</v>
      </c>
      <c r="D140" s="3">
        <f t="shared" si="10"/>
        <v>0</v>
      </c>
      <c r="E140" s="3">
        <f t="shared" si="9"/>
        <v>9</v>
      </c>
      <c r="G140" t="str">
        <f t="shared" si="8"/>
        <v/>
      </c>
      <c r="R140" t="s">
        <v>0</v>
      </c>
    </row>
    <row r="141" spans="1:18">
      <c r="A141">
        <f t="shared" si="11"/>
        <v>139</v>
      </c>
      <c r="B141">
        <v>3</v>
      </c>
      <c r="D141" s="3">
        <f t="shared" si="10"/>
        <v>0</v>
      </c>
      <c r="E141" s="3">
        <f t="shared" si="9"/>
        <v>9</v>
      </c>
      <c r="G141" t="str">
        <f t="shared" si="8"/>
        <v/>
      </c>
      <c r="R141" t="s">
        <v>0</v>
      </c>
    </row>
    <row r="142" spans="1:18">
      <c r="A142">
        <f t="shared" si="11"/>
        <v>140</v>
      </c>
      <c r="B142">
        <v>4</v>
      </c>
      <c r="D142" s="3">
        <f t="shared" si="10"/>
        <v>0</v>
      </c>
      <c r="E142" s="3">
        <f t="shared" si="9"/>
        <v>9</v>
      </c>
      <c r="G142" t="str">
        <f t="shared" si="8"/>
        <v/>
      </c>
      <c r="R142" t="s">
        <v>0</v>
      </c>
    </row>
    <row r="143" spans="1:18">
      <c r="A143">
        <f t="shared" si="11"/>
        <v>141</v>
      </c>
      <c r="B143">
        <v>5</v>
      </c>
      <c r="D143" s="3">
        <f t="shared" si="10"/>
        <v>0</v>
      </c>
      <c r="E143" s="3">
        <f t="shared" si="9"/>
        <v>9</v>
      </c>
      <c r="G143" t="str">
        <f t="shared" si="8"/>
        <v/>
      </c>
      <c r="R143" t="s">
        <v>0</v>
      </c>
    </row>
    <row r="144" spans="1:18">
      <c r="A144">
        <f t="shared" si="11"/>
        <v>142</v>
      </c>
      <c r="B144">
        <v>6</v>
      </c>
      <c r="D144" s="3">
        <f t="shared" si="10"/>
        <v>0</v>
      </c>
      <c r="E144" s="3">
        <f t="shared" si="9"/>
        <v>9</v>
      </c>
      <c r="G144" t="str">
        <f t="shared" si="8"/>
        <v/>
      </c>
      <c r="R144" t="s">
        <v>0</v>
      </c>
    </row>
    <row r="145" spans="1:18">
      <c r="A145">
        <f t="shared" si="11"/>
        <v>143</v>
      </c>
      <c r="B145">
        <v>7</v>
      </c>
      <c r="D145" s="3">
        <f t="shared" si="10"/>
        <v>0</v>
      </c>
      <c r="E145" s="3">
        <f t="shared" si="9"/>
        <v>9</v>
      </c>
      <c r="G145" t="str">
        <f t="shared" si="8"/>
        <v/>
      </c>
      <c r="R145" t="s">
        <v>0</v>
      </c>
    </row>
    <row r="146" spans="1:18">
      <c r="A146">
        <f t="shared" si="11"/>
        <v>144</v>
      </c>
      <c r="B146">
        <v>8</v>
      </c>
      <c r="D146" s="3">
        <f t="shared" si="10"/>
        <v>0</v>
      </c>
      <c r="E146" s="3">
        <f t="shared" si="9"/>
        <v>9</v>
      </c>
      <c r="G146" t="str">
        <f t="shared" si="8"/>
        <v/>
      </c>
      <c r="R146" t="s">
        <v>0</v>
      </c>
    </row>
    <row r="147" spans="1:18">
      <c r="A147">
        <f t="shared" si="11"/>
        <v>145</v>
      </c>
      <c r="B147">
        <v>1</v>
      </c>
      <c r="D147" s="3">
        <f t="shared" si="10"/>
        <v>0</v>
      </c>
      <c r="E147" s="3">
        <f t="shared" si="9"/>
        <v>9</v>
      </c>
      <c r="F147" s="3">
        <f>F139+1</f>
        <v>19</v>
      </c>
      <c r="G147" t="str">
        <f t="shared" si="8"/>
        <v xml:space="preserve">         0         0         0         0         0         0         0         0</v>
      </c>
      <c r="R147" t="s">
        <v>0</v>
      </c>
    </row>
    <row r="148" spans="1:18">
      <c r="A148">
        <f t="shared" si="11"/>
        <v>146</v>
      </c>
      <c r="B148">
        <v>2</v>
      </c>
      <c r="D148" s="3">
        <f t="shared" si="10"/>
        <v>0</v>
      </c>
      <c r="E148" s="3">
        <f t="shared" si="9"/>
        <v>9</v>
      </c>
      <c r="G148" t="str">
        <f t="shared" si="8"/>
        <v/>
      </c>
      <c r="R148" t="s">
        <v>0</v>
      </c>
    </row>
    <row r="149" spans="1:18">
      <c r="A149">
        <f t="shared" si="11"/>
        <v>147</v>
      </c>
      <c r="B149">
        <v>3</v>
      </c>
      <c r="D149" s="3">
        <f t="shared" si="10"/>
        <v>0</v>
      </c>
      <c r="E149" s="3">
        <f t="shared" si="9"/>
        <v>9</v>
      </c>
      <c r="G149" t="str">
        <f t="shared" si="8"/>
        <v/>
      </c>
      <c r="R149" t="s">
        <v>0</v>
      </c>
    </row>
    <row r="150" spans="1:18">
      <c r="A150">
        <f t="shared" si="11"/>
        <v>148</v>
      </c>
      <c r="B150">
        <v>4</v>
      </c>
      <c r="D150" s="3">
        <f t="shared" si="10"/>
        <v>0</v>
      </c>
      <c r="E150" s="3">
        <f t="shared" si="9"/>
        <v>9</v>
      </c>
      <c r="G150" t="str">
        <f t="shared" si="8"/>
        <v/>
      </c>
      <c r="R150" t="s">
        <v>0</v>
      </c>
    </row>
    <row r="151" spans="1:18">
      <c r="A151">
        <f t="shared" si="11"/>
        <v>149</v>
      </c>
      <c r="B151">
        <v>5</v>
      </c>
      <c r="D151" s="3">
        <f t="shared" si="10"/>
        <v>0</v>
      </c>
      <c r="E151" s="3">
        <f t="shared" si="9"/>
        <v>9</v>
      </c>
      <c r="G151" t="str">
        <f t="shared" si="8"/>
        <v/>
      </c>
      <c r="R151" t="s">
        <v>0</v>
      </c>
    </row>
    <row r="152" spans="1:18">
      <c r="A152">
        <f t="shared" si="11"/>
        <v>150</v>
      </c>
      <c r="B152">
        <v>6</v>
      </c>
      <c r="D152" s="3">
        <f t="shared" si="10"/>
        <v>0</v>
      </c>
      <c r="E152" s="3">
        <f t="shared" si="9"/>
        <v>9</v>
      </c>
      <c r="G152" t="str">
        <f t="shared" si="8"/>
        <v/>
      </c>
      <c r="R152" t="s">
        <v>0</v>
      </c>
    </row>
    <row r="153" spans="1:18">
      <c r="A153">
        <f t="shared" si="11"/>
        <v>151</v>
      </c>
      <c r="B153">
        <v>7</v>
      </c>
      <c r="D153" s="3">
        <f t="shared" si="10"/>
        <v>0</v>
      </c>
      <c r="E153" s="3">
        <f t="shared" si="9"/>
        <v>9</v>
      </c>
      <c r="G153" t="str">
        <f t="shared" si="8"/>
        <v/>
      </c>
      <c r="R153" t="s">
        <v>0</v>
      </c>
    </row>
    <row r="154" spans="1:18">
      <c r="A154">
        <f t="shared" si="11"/>
        <v>152</v>
      </c>
      <c r="B154">
        <v>8</v>
      </c>
      <c r="D154" s="3">
        <f t="shared" si="10"/>
        <v>0</v>
      </c>
      <c r="E154" s="3">
        <f t="shared" si="9"/>
        <v>9</v>
      </c>
      <c r="G154" t="str">
        <f t="shared" si="8"/>
        <v/>
      </c>
      <c r="R154" t="s">
        <v>0</v>
      </c>
    </row>
    <row r="155" spans="1:18">
      <c r="A155">
        <f t="shared" si="11"/>
        <v>153</v>
      </c>
      <c r="B155">
        <v>1</v>
      </c>
      <c r="D155" s="3">
        <f t="shared" si="10"/>
        <v>0</v>
      </c>
      <c r="E155" s="3">
        <f t="shared" si="9"/>
        <v>9</v>
      </c>
      <c r="F155" s="3">
        <f>F147+1</f>
        <v>20</v>
      </c>
      <c r="G155" t="str">
        <f t="shared" si="8"/>
        <v xml:space="preserve">         0         0         0         0         0         0         0         0</v>
      </c>
      <c r="R155" t="s">
        <v>0</v>
      </c>
    </row>
    <row r="156" spans="1:18">
      <c r="A156">
        <f t="shared" si="11"/>
        <v>154</v>
      </c>
      <c r="B156">
        <v>2</v>
      </c>
      <c r="D156" s="3">
        <f t="shared" si="10"/>
        <v>0</v>
      </c>
      <c r="E156" s="3">
        <f t="shared" si="9"/>
        <v>9</v>
      </c>
      <c r="G156" t="str">
        <f t="shared" ref="G156:G206" si="12">IF(B156=1,REPT(" ",E156)&amp;FIXED(D156,0,TRUE)&amp;REPT(" ",E157)&amp;FIXED(D157,0,TRUE)&amp;REPT(" ",E158)&amp;FIXED(D158,0,TRUE)&amp;REPT(" ",E159)&amp;FIXED(D159,0,TRUE)&amp;REPT(" ",E160)&amp;FIXED(D160,0,TRUE)&amp;REPT(" ",E161)&amp;FIXED(D161,0,TRUE)&amp;REPT(" ",E162)&amp;FIXED(D162,0,TRUE)&amp;REPT(" ",E163)&amp;FIXED(D163,0,TRUE),"")</f>
        <v/>
      </c>
      <c r="R156" t="s">
        <v>0</v>
      </c>
    </row>
    <row r="157" spans="1:18">
      <c r="A157">
        <f t="shared" si="11"/>
        <v>155</v>
      </c>
      <c r="B157">
        <v>3</v>
      </c>
      <c r="D157" s="3">
        <f t="shared" si="10"/>
        <v>0</v>
      </c>
      <c r="E157" s="3">
        <f t="shared" si="9"/>
        <v>9</v>
      </c>
      <c r="G157" t="str">
        <f t="shared" si="12"/>
        <v/>
      </c>
      <c r="R157" t="s">
        <v>0</v>
      </c>
    </row>
    <row r="158" spans="1:18">
      <c r="A158">
        <f t="shared" si="11"/>
        <v>156</v>
      </c>
      <c r="B158">
        <v>4</v>
      </c>
      <c r="D158" s="3">
        <f t="shared" si="10"/>
        <v>0</v>
      </c>
      <c r="E158" s="3">
        <f t="shared" si="9"/>
        <v>9</v>
      </c>
      <c r="G158" t="str">
        <f t="shared" si="12"/>
        <v/>
      </c>
      <c r="R158" t="s">
        <v>0</v>
      </c>
    </row>
    <row r="159" spans="1:18">
      <c r="A159">
        <f t="shared" si="11"/>
        <v>157</v>
      </c>
      <c r="B159">
        <v>5</v>
      </c>
      <c r="D159" s="3">
        <f t="shared" si="10"/>
        <v>0</v>
      </c>
      <c r="E159" s="3">
        <f t="shared" si="9"/>
        <v>9</v>
      </c>
      <c r="G159" t="str">
        <f t="shared" si="12"/>
        <v/>
      </c>
      <c r="R159" t="s">
        <v>0</v>
      </c>
    </row>
    <row r="160" spans="1:18">
      <c r="A160">
        <f t="shared" si="11"/>
        <v>158</v>
      </c>
      <c r="B160">
        <v>6</v>
      </c>
      <c r="D160" s="3">
        <f t="shared" si="10"/>
        <v>0</v>
      </c>
      <c r="E160" s="3">
        <f t="shared" si="9"/>
        <v>9</v>
      </c>
      <c r="G160" t="str">
        <f t="shared" si="12"/>
        <v/>
      </c>
      <c r="R160" t="s">
        <v>0</v>
      </c>
    </row>
    <row r="161" spans="1:18">
      <c r="A161">
        <f t="shared" si="11"/>
        <v>159</v>
      </c>
      <c r="B161">
        <v>7</v>
      </c>
      <c r="D161" s="3">
        <f t="shared" si="10"/>
        <v>0</v>
      </c>
      <c r="E161" s="3">
        <f t="shared" si="9"/>
        <v>9</v>
      </c>
      <c r="G161" t="str">
        <f t="shared" si="12"/>
        <v/>
      </c>
      <c r="R161" t="s">
        <v>0</v>
      </c>
    </row>
    <row r="162" spans="1:18">
      <c r="A162">
        <f t="shared" si="11"/>
        <v>160</v>
      </c>
      <c r="B162">
        <v>8</v>
      </c>
      <c r="D162" s="3">
        <f t="shared" si="10"/>
        <v>0</v>
      </c>
      <c r="E162" s="3">
        <f t="shared" si="9"/>
        <v>9</v>
      </c>
      <c r="G162" t="str">
        <f t="shared" si="12"/>
        <v/>
      </c>
      <c r="R162" t="s">
        <v>0</v>
      </c>
    </row>
    <row r="163" spans="1:18">
      <c r="A163">
        <f t="shared" si="11"/>
        <v>161</v>
      </c>
      <c r="B163">
        <v>1</v>
      </c>
      <c r="D163" s="3">
        <f t="shared" si="10"/>
        <v>0</v>
      </c>
      <c r="E163" s="3">
        <f t="shared" si="9"/>
        <v>9</v>
      </c>
      <c r="F163" s="3">
        <f>F155+1</f>
        <v>21</v>
      </c>
      <c r="G163" t="str">
        <f t="shared" si="12"/>
        <v xml:space="preserve">         0         0         0         0         0         0         0         0</v>
      </c>
      <c r="R163" t="s">
        <v>0</v>
      </c>
    </row>
    <row r="164" spans="1:18">
      <c r="A164">
        <f t="shared" si="11"/>
        <v>162</v>
      </c>
      <c r="B164">
        <v>2</v>
      </c>
      <c r="D164" s="3">
        <f t="shared" si="10"/>
        <v>0</v>
      </c>
      <c r="E164" s="3">
        <f t="shared" si="9"/>
        <v>9</v>
      </c>
      <c r="G164" t="str">
        <f t="shared" si="12"/>
        <v/>
      </c>
      <c r="R164" t="s">
        <v>0</v>
      </c>
    </row>
    <row r="165" spans="1:18">
      <c r="A165">
        <f t="shared" si="11"/>
        <v>163</v>
      </c>
      <c r="B165">
        <v>3</v>
      </c>
      <c r="D165" s="3">
        <f t="shared" si="10"/>
        <v>0</v>
      </c>
      <c r="E165" s="3">
        <f t="shared" si="9"/>
        <v>9</v>
      </c>
      <c r="G165" t="str">
        <f t="shared" si="12"/>
        <v/>
      </c>
      <c r="R165" t="s">
        <v>0</v>
      </c>
    </row>
    <row r="166" spans="1:18">
      <c r="A166">
        <f t="shared" si="11"/>
        <v>164</v>
      </c>
      <c r="B166">
        <v>4</v>
      </c>
      <c r="D166" s="3">
        <f t="shared" si="10"/>
        <v>0</v>
      </c>
      <c r="E166" s="3">
        <f t="shared" si="9"/>
        <v>9</v>
      </c>
      <c r="G166" t="str">
        <f t="shared" si="12"/>
        <v/>
      </c>
      <c r="R166" t="s">
        <v>0</v>
      </c>
    </row>
    <row r="167" spans="1:18">
      <c r="A167">
        <f t="shared" si="11"/>
        <v>165</v>
      </c>
      <c r="B167">
        <v>5</v>
      </c>
      <c r="D167" s="3">
        <f t="shared" si="10"/>
        <v>0</v>
      </c>
      <c r="E167" s="3">
        <f t="shared" si="9"/>
        <v>9</v>
      </c>
      <c r="G167" t="str">
        <f t="shared" si="12"/>
        <v/>
      </c>
      <c r="R167" t="s">
        <v>0</v>
      </c>
    </row>
    <row r="168" spans="1:18">
      <c r="A168">
        <f t="shared" si="11"/>
        <v>166</v>
      </c>
      <c r="B168">
        <v>6</v>
      </c>
      <c r="D168" s="3">
        <f t="shared" si="10"/>
        <v>0</v>
      </c>
      <c r="E168" s="3">
        <f t="shared" si="9"/>
        <v>9</v>
      </c>
      <c r="G168" t="str">
        <f t="shared" si="12"/>
        <v/>
      </c>
      <c r="R168" t="s">
        <v>0</v>
      </c>
    </row>
    <row r="169" spans="1:18">
      <c r="A169">
        <f t="shared" si="11"/>
        <v>167</v>
      </c>
      <c r="B169">
        <v>7</v>
      </c>
      <c r="D169" s="3">
        <f t="shared" si="10"/>
        <v>0</v>
      </c>
      <c r="E169" s="3">
        <f t="shared" si="9"/>
        <v>9</v>
      </c>
      <c r="G169" t="str">
        <f t="shared" si="12"/>
        <v/>
      </c>
      <c r="R169" t="s">
        <v>0</v>
      </c>
    </row>
    <row r="170" spans="1:18">
      <c r="A170">
        <f t="shared" si="11"/>
        <v>168</v>
      </c>
      <c r="B170">
        <v>8</v>
      </c>
      <c r="D170" s="3">
        <f t="shared" si="10"/>
        <v>0</v>
      </c>
      <c r="E170" s="3">
        <f t="shared" si="9"/>
        <v>9</v>
      </c>
      <c r="G170" t="str">
        <f t="shared" si="12"/>
        <v/>
      </c>
      <c r="R170" t="s">
        <v>0</v>
      </c>
    </row>
    <row r="171" spans="1:18">
      <c r="A171">
        <f t="shared" si="11"/>
        <v>169</v>
      </c>
      <c r="B171">
        <v>1</v>
      </c>
      <c r="D171" s="3">
        <f t="shared" si="10"/>
        <v>0</v>
      </c>
      <c r="E171" s="3">
        <f t="shared" si="9"/>
        <v>9</v>
      </c>
      <c r="F171" s="3">
        <f>F163+1</f>
        <v>22</v>
      </c>
      <c r="G171" t="str">
        <f t="shared" si="12"/>
        <v xml:space="preserve">         0         0         0         0         0         0         0         0</v>
      </c>
      <c r="R171" t="s">
        <v>0</v>
      </c>
    </row>
    <row r="172" spans="1:18">
      <c r="A172">
        <f t="shared" si="11"/>
        <v>170</v>
      </c>
      <c r="B172">
        <v>2</v>
      </c>
      <c r="D172" s="3">
        <f t="shared" si="10"/>
        <v>0</v>
      </c>
      <c r="E172" s="3">
        <f t="shared" si="9"/>
        <v>9</v>
      </c>
      <c r="G172" t="str">
        <f t="shared" si="12"/>
        <v/>
      </c>
      <c r="R172" t="s">
        <v>0</v>
      </c>
    </row>
    <row r="173" spans="1:18">
      <c r="A173">
        <f t="shared" si="11"/>
        <v>171</v>
      </c>
      <c r="B173">
        <v>3</v>
      </c>
      <c r="D173" s="3">
        <f t="shared" si="10"/>
        <v>0</v>
      </c>
      <c r="E173" s="3">
        <f t="shared" si="9"/>
        <v>9</v>
      </c>
      <c r="G173" t="str">
        <f t="shared" si="12"/>
        <v/>
      </c>
      <c r="R173" t="s">
        <v>0</v>
      </c>
    </row>
    <row r="174" spans="1:18">
      <c r="A174">
        <f t="shared" si="11"/>
        <v>172</v>
      </c>
      <c r="B174">
        <v>4</v>
      </c>
      <c r="D174" s="3">
        <f t="shared" si="10"/>
        <v>0</v>
      </c>
      <c r="E174" s="3">
        <f t="shared" si="9"/>
        <v>9</v>
      </c>
      <c r="G174" t="str">
        <f t="shared" si="12"/>
        <v/>
      </c>
      <c r="R174" t="s">
        <v>0</v>
      </c>
    </row>
    <row r="175" spans="1:18">
      <c r="A175">
        <f t="shared" si="11"/>
        <v>173</v>
      </c>
      <c r="B175">
        <v>5</v>
      </c>
      <c r="D175" s="3">
        <f t="shared" si="10"/>
        <v>0</v>
      </c>
      <c r="E175" s="3">
        <f t="shared" si="9"/>
        <v>9</v>
      </c>
      <c r="G175" t="str">
        <f t="shared" si="12"/>
        <v/>
      </c>
      <c r="R175" t="s">
        <v>0</v>
      </c>
    </row>
    <row r="176" spans="1:18">
      <c r="A176">
        <f t="shared" si="11"/>
        <v>174</v>
      </c>
      <c r="B176">
        <v>6</v>
      </c>
      <c r="D176" s="3">
        <f t="shared" si="10"/>
        <v>0</v>
      </c>
      <c r="E176" s="3">
        <f t="shared" si="9"/>
        <v>9</v>
      </c>
      <c r="G176" t="str">
        <f t="shared" si="12"/>
        <v/>
      </c>
      <c r="R176" t="s">
        <v>0</v>
      </c>
    </row>
    <row r="177" spans="1:18">
      <c r="A177">
        <f t="shared" si="11"/>
        <v>175</v>
      </c>
      <c r="B177">
        <v>7</v>
      </c>
      <c r="D177" s="3">
        <f t="shared" si="10"/>
        <v>0</v>
      </c>
      <c r="E177" s="3">
        <f t="shared" si="9"/>
        <v>9</v>
      </c>
      <c r="G177" t="str">
        <f t="shared" si="12"/>
        <v/>
      </c>
      <c r="R177" t="s">
        <v>0</v>
      </c>
    </row>
    <row r="178" spans="1:18">
      <c r="A178">
        <f t="shared" si="11"/>
        <v>176</v>
      </c>
      <c r="B178">
        <v>8</v>
      </c>
      <c r="D178" s="3">
        <f t="shared" si="10"/>
        <v>0</v>
      </c>
      <c r="E178" s="3">
        <f t="shared" si="9"/>
        <v>9</v>
      </c>
      <c r="G178" t="str">
        <f t="shared" si="12"/>
        <v/>
      </c>
      <c r="R178" t="s">
        <v>0</v>
      </c>
    </row>
    <row r="179" spans="1:18">
      <c r="A179">
        <f t="shared" si="11"/>
        <v>177</v>
      </c>
      <c r="B179">
        <v>1</v>
      </c>
      <c r="D179" s="3">
        <f t="shared" si="10"/>
        <v>0</v>
      </c>
      <c r="E179" s="3">
        <f t="shared" si="9"/>
        <v>9</v>
      </c>
      <c r="F179" s="3">
        <f>F171+1</f>
        <v>23</v>
      </c>
      <c r="G179" t="str">
        <f t="shared" si="12"/>
        <v xml:space="preserve">         0         0         0         0         0         0         0         0</v>
      </c>
      <c r="R179" t="s">
        <v>0</v>
      </c>
    </row>
    <row r="180" spans="1:18">
      <c r="A180">
        <f t="shared" si="11"/>
        <v>178</v>
      </c>
      <c r="B180">
        <v>2</v>
      </c>
      <c r="D180" s="3">
        <f t="shared" si="10"/>
        <v>0</v>
      </c>
      <c r="E180" s="3">
        <f t="shared" si="9"/>
        <v>9</v>
      </c>
      <c r="G180" t="str">
        <f t="shared" si="12"/>
        <v/>
      </c>
      <c r="R180" t="s">
        <v>0</v>
      </c>
    </row>
    <row r="181" spans="1:18">
      <c r="A181">
        <f t="shared" si="11"/>
        <v>179</v>
      </c>
      <c r="B181">
        <v>3</v>
      </c>
      <c r="D181" s="3">
        <f t="shared" si="10"/>
        <v>0</v>
      </c>
      <c r="E181" s="3">
        <f t="shared" si="9"/>
        <v>9</v>
      </c>
      <c r="G181" t="str">
        <f t="shared" si="12"/>
        <v/>
      </c>
      <c r="R181" t="s">
        <v>0</v>
      </c>
    </row>
    <row r="182" spans="1:18">
      <c r="A182">
        <f t="shared" si="11"/>
        <v>180</v>
      </c>
      <c r="B182">
        <v>4</v>
      </c>
      <c r="D182" s="3">
        <f t="shared" si="10"/>
        <v>0</v>
      </c>
      <c r="E182" s="3">
        <f t="shared" si="9"/>
        <v>9</v>
      </c>
      <c r="G182" t="str">
        <f t="shared" si="12"/>
        <v/>
      </c>
      <c r="R182" t="s">
        <v>0</v>
      </c>
    </row>
    <row r="183" spans="1:18">
      <c r="A183">
        <f t="shared" si="11"/>
        <v>181</v>
      </c>
      <c r="B183">
        <v>5</v>
      </c>
      <c r="D183" s="3">
        <f t="shared" si="10"/>
        <v>0</v>
      </c>
      <c r="E183" s="3">
        <f t="shared" si="9"/>
        <v>9</v>
      </c>
      <c r="G183" t="str">
        <f t="shared" si="12"/>
        <v/>
      </c>
      <c r="R183" t="s">
        <v>0</v>
      </c>
    </row>
    <row r="184" spans="1:18">
      <c r="A184">
        <f t="shared" si="11"/>
        <v>182</v>
      </c>
      <c r="B184">
        <v>6</v>
      </c>
      <c r="D184" s="3">
        <f t="shared" si="10"/>
        <v>0</v>
      </c>
      <c r="E184" s="3">
        <f t="shared" si="9"/>
        <v>9</v>
      </c>
      <c r="G184" t="str">
        <f t="shared" si="12"/>
        <v/>
      </c>
      <c r="R184" t="s">
        <v>0</v>
      </c>
    </row>
    <row r="185" spans="1:18">
      <c r="A185">
        <f t="shared" si="11"/>
        <v>183</v>
      </c>
      <c r="B185">
        <v>7</v>
      </c>
      <c r="D185" s="3">
        <f t="shared" si="10"/>
        <v>0</v>
      </c>
      <c r="E185" s="3">
        <f t="shared" si="9"/>
        <v>9</v>
      </c>
      <c r="G185" t="str">
        <f t="shared" si="12"/>
        <v/>
      </c>
      <c r="R185" t="s">
        <v>0</v>
      </c>
    </row>
    <row r="186" spans="1:18">
      <c r="A186">
        <f t="shared" si="11"/>
        <v>184</v>
      </c>
      <c r="B186">
        <v>8</v>
      </c>
      <c r="D186" s="3">
        <f t="shared" si="10"/>
        <v>0</v>
      </c>
      <c r="E186" s="3">
        <f t="shared" si="9"/>
        <v>9</v>
      </c>
      <c r="G186" t="str">
        <f t="shared" si="12"/>
        <v/>
      </c>
      <c r="R186" t="s">
        <v>0</v>
      </c>
    </row>
    <row r="187" spans="1:18">
      <c r="A187">
        <f t="shared" si="11"/>
        <v>185</v>
      </c>
      <c r="B187">
        <v>1</v>
      </c>
      <c r="E187" s="3">
        <f t="shared" si="9"/>
        <v>9</v>
      </c>
      <c r="F187" s="3">
        <f>F179+1</f>
        <v>24</v>
      </c>
      <c r="G187" t="str">
        <f t="shared" si="12"/>
        <v xml:space="preserve">         0         0         0         0         0         0         0         0</v>
      </c>
      <c r="R187" t="s">
        <v>0</v>
      </c>
    </row>
    <row r="188" spans="1:18">
      <c r="A188">
        <f t="shared" si="11"/>
        <v>186</v>
      </c>
      <c r="B188">
        <v>2</v>
      </c>
      <c r="E188" s="3">
        <f t="shared" si="9"/>
        <v>9</v>
      </c>
      <c r="G188" t="str">
        <f t="shared" si="12"/>
        <v/>
      </c>
      <c r="R188" t="s">
        <v>0</v>
      </c>
    </row>
    <row r="189" spans="1:18">
      <c r="A189">
        <f t="shared" si="11"/>
        <v>187</v>
      </c>
      <c r="B189">
        <v>3</v>
      </c>
      <c r="E189" s="3">
        <f t="shared" si="9"/>
        <v>9</v>
      </c>
      <c r="G189" t="str">
        <f t="shared" si="12"/>
        <v/>
      </c>
      <c r="R189" t="s">
        <v>0</v>
      </c>
    </row>
    <row r="190" spans="1:18">
      <c r="A190">
        <f t="shared" si="11"/>
        <v>188</v>
      </c>
      <c r="B190">
        <v>4</v>
      </c>
      <c r="E190" s="3">
        <f t="shared" si="9"/>
        <v>9</v>
      </c>
      <c r="G190" t="str">
        <f t="shared" si="12"/>
        <v/>
      </c>
      <c r="R190" t="s">
        <v>0</v>
      </c>
    </row>
    <row r="191" spans="1:18">
      <c r="A191">
        <f t="shared" si="11"/>
        <v>189</v>
      </c>
      <c r="B191">
        <v>5</v>
      </c>
      <c r="E191" s="3">
        <f t="shared" si="9"/>
        <v>9</v>
      </c>
      <c r="G191" t="str">
        <f t="shared" si="12"/>
        <v/>
      </c>
      <c r="R191" t="s">
        <v>0</v>
      </c>
    </row>
    <row r="192" spans="1:18">
      <c r="A192">
        <f t="shared" si="11"/>
        <v>190</v>
      </c>
      <c r="B192">
        <v>6</v>
      </c>
      <c r="E192" s="3">
        <f t="shared" si="9"/>
        <v>9</v>
      </c>
      <c r="G192" t="str">
        <f t="shared" si="12"/>
        <v/>
      </c>
      <c r="R192" t="s">
        <v>0</v>
      </c>
    </row>
    <row r="193" spans="1:18">
      <c r="A193">
        <f t="shared" si="11"/>
        <v>191</v>
      </c>
      <c r="B193">
        <v>7</v>
      </c>
      <c r="E193" s="3">
        <f t="shared" si="9"/>
        <v>9</v>
      </c>
      <c r="G193" t="str">
        <f t="shared" si="12"/>
        <v/>
      </c>
      <c r="R193" t="s">
        <v>0</v>
      </c>
    </row>
    <row r="194" spans="1:18">
      <c r="A194">
        <f t="shared" si="11"/>
        <v>192</v>
      </c>
      <c r="B194">
        <v>8</v>
      </c>
      <c r="E194" s="3">
        <f t="shared" si="9"/>
        <v>9</v>
      </c>
      <c r="G194" t="str">
        <f t="shared" si="12"/>
        <v/>
      </c>
      <c r="R194" t="s">
        <v>0</v>
      </c>
    </row>
    <row r="195" spans="1:18">
      <c r="A195">
        <f t="shared" si="11"/>
        <v>193</v>
      </c>
      <c r="B195">
        <v>1</v>
      </c>
      <c r="E195" s="3">
        <f t="shared" ref="E195:E258" si="13">IF(D195&gt;=10000,5,IF(D195&gt;=1000,6,IF(D195&gt;=100,7,IF(D195&gt;=10,8,9))))</f>
        <v>9</v>
      </c>
      <c r="F195" s="3">
        <f>F187+1</f>
        <v>25</v>
      </c>
      <c r="G195" t="str">
        <f t="shared" si="12"/>
        <v xml:space="preserve">         0         0         0         0         0         0         0         0</v>
      </c>
      <c r="R195" t="s">
        <v>0</v>
      </c>
    </row>
    <row r="196" spans="1:18">
      <c r="A196">
        <f t="shared" si="11"/>
        <v>194</v>
      </c>
      <c r="B196">
        <v>2</v>
      </c>
      <c r="E196" s="3">
        <f t="shared" si="13"/>
        <v>9</v>
      </c>
      <c r="G196" t="str">
        <f t="shared" si="12"/>
        <v/>
      </c>
      <c r="R196" t="s">
        <v>0</v>
      </c>
    </row>
    <row r="197" spans="1:18">
      <c r="A197">
        <f t="shared" ref="A197:A260" si="14">A196+1</f>
        <v>195</v>
      </c>
      <c r="B197">
        <v>3</v>
      </c>
      <c r="E197" s="3">
        <f t="shared" si="13"/>
        <v>9</v>
      </c>
      <c r="G197" t="str">
        <f t="shared" si="12"/>
        <v/>
      </c>
      <c r="R197" t="s">
        <v>0</v>
      </c>
    </row>
    <row r="198" spans="1:18">
      <c r="A198">
        <f t="shared" si="14"/>
        <v>196</v>
      </c>
      <c r="B198">
        <v>4</v>
      </c>
      <c r="E198" s="3">
        <f t="shared" si="13"/>
        <v>9</v>
      </c>
      <c r="G198" t="str">
        <f t="shared" si="12"/>
        <v/>
      </c>
      <c r="R198" t="s">
        <v>0</v>
      </c>
    </row>
    <row r="199" spans="1:18">
      <c r="A199">
        <f t="shared" si="14"/>
        <v>197</v>
      </c>
      <c r="B199">
        <v>5</v>
      </c>
      <c r="E199" s="3">
        <f t="shared" si="13"/>
        <v>9</v>
      </c>
      <c r="G199" t="str">
        <f t="shared" si="12"/>
        <v/>
      </c>
      <c r="R199" t="s">
        <v>0</v>
      </c>
    </row>
    <row r="200" spans="1:18">
      <c r="A200">
        <f t="shared" si="14"/>
        <v>198</v>
      </c>
      <c r="B200">
        <v>6</v>
      </c>
      <c r="E200" s="3">
        <f t="shared" si="13"/>
        <v>9</v>
      </c>
      <c r="G200" t="str">
        <f t="shared" si="12"/>
        <v/>
      </c>
      <c r="R200" t="s">
        <v>0</v>
      </c>
    </row>
    <row r="201" spans="1:18">
      <c r="A201">
        <f t="shared" si="14"/>
        <v>199</v>
      </c>
      <c r="B201">
        <v>7</v>
      </c>
      <c r="E201" s="3">
        <f t="shared" si="13"/>
        <v>9</v>
      </c>
      <c r="G201" t="str">
        <f t="shared" si="12"/>
        <v/>
      </c>
      <c r="R201" t="s">
        <v>0</v>
      </c>
    </row>
    <row r="202" spans="1:18">
      <c r="A202">
        <f t="shared" si="14"/>
        <v>200</v>
      </c>
      <c r="B202">
        <v>8</v>
      </c>
      <c r="E202" s="3">
        <f t="shared" si="13"/>
        <v>9</v>
      </c>
      <c r="G202" t="str">
        <f t="shared" si="12"/>
        <v/>
      </c>
      <c r="R202" t="s">
        <v>0</v>
      </c>
    </row>
    <row r="203" spans="1:18">
      <c r="A203">
        <f t="shared" si="14"/>
        <v>201</v>
      </c>
      <c r="B203">
        <v>1</v>
      </c>
      <c r="E203" s="3">
        <f t="shared" si="13"/>
        <v>9</v>
      </c>
      <c r="F203" s="3">
        <f>F195+1</f>
        <v>26</v>
      </c>
      <c r="G203" t="str">
        <f t="shared" si="12"/>
        <v xml:space="preserve">         0         0         0         0         0         0         0         0</v>
      </c>
      <c r="R203" t="s">
        <v>0</v>
      </c>
    </row>
    <row r="204" spans="1:18">
      <c r="A204">
        <f t="shared" si="14"/>
        <v>202</v>
      </c>
      <c r="B204">
        <v>2</v>
      </c>
      <c r="E204" s="3">
        <f t="shared" si="13"/>
        <v>9</v>
      </c>
      <c r="G204" t="str">
        <f t="shared" si="12"/>
        <v/>
      </c>
      <c r="R204" t="s">
        <v>0</v>
      </c>
    </row>
    <row r="205" spans="1:18">
      <c r="A205">
        <f t="shared" si="14"/>
        <v>203</v>
      </c>
      <c r="B205">
        <v>3</v>
      </c>
      <c r="E205" s="3">
        <f t="shared" si="13"/>
        <v>9</v>
      </c>
      <c r="G205" t="str">
        <f t="shared" si="12"/>
        <v/>
      </c>
      <c r="R205" t="s">
        <v>0</v>
      </c>
    </row>
    <row r="206" spans="1:18">
      <c r="A206">
        <f t="shared" si="14"/>
        <v>204</v>
      </c>
      <c r="B206">
        <v>4</v>
      </c>
      <c r="E206" s="3">
        <f t="shared" si="13"/>
        <v>9</v>
      </c>
      <c r="G206" t="str">
        <f t="shared" si="12"/>
        <v/>
      </c>
      <c r="R206" t="s">
        <v>0</v>
      </c>
    </row>
    <row r="207" spans="1:18">
      <c r="A207">
        <f t="shared" si="14"/>
        <v>205</v>
      </c>
      <c r="B207">
        <v>5</v>
      </c>
      <c r="E207" s="3">
        <f t="shared" si="13"/>
        <v>9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R207" t="s">
        <v>0</v>
      </c>
    </row>
    <row r="208" spans="1:18">
      <c r="A208">
        <f t="shared" si="14"/>
        <v>206</v>
      </c>
      <c r="B208">
        <v>6</v>
      </c>
      <c r="E208" s="3">
        <f t="shared" si="13"/>
        <v>9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R208" t="s">
        <v>0</v>
      </c>
    </row>
    <row r="209" spans="1:18">
      <c r="A209">
        <f t="shared" si="14"/>
        <v>207</v>
      </c>
      <c r="B209">
        <v>7</v>
      </c>
      <c r="E209" s="3">
        <f t="shared" si="13"/>
        <v>9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R209" t="s">
        <v>0</v>
      </c>
    </row>
    <row r="210" spans="1:18">
      <c r="A210">
        <f t="shared" si="14"/>
        <v>208</v>
      </c>
      <c r="B210">
        <v>8</v>
      </c>
      <c r="E210" s="3">
        <f t="shared" si="13"/>
        <v>9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R210" t="s">
        <v>0</v>
      </c>
    </row>
    <row r="211" spans="1:18">
      <c r="A211">
        <f t="shared" si="14"/>
        <v>209</v>
      </c>
      <c r="B211">
        <v>1</v>
      </c>
      <c r="E211" s="3">
        <f t="shared" si="13"/>
        <v>9</v>
      </c>
      <c r="F211" s="3">
        <f>F203+1</f>
        <v>27</v>
      </c>
      <c r="G211" t="str">
        <f>IF(B211=1,REPT(" ",E211)&amp;FIXED(D211,0,TRUE)&amp;REPT(" ",E212)&amp;FIXED(D212,0,TRUE)&amp;REPT(" ",E213)&amp;FIXED(D213,0,TRUE)&amp;REPT(" ",E214)&amp;FIXED(D214,0,TRUE)&amp;REPT(" ",E215)&amp;FIXED(D215,0,TRUE)&amp;REPT(" ",E216)&amp;FIXED(D216,0,TRUE)&amp;REPT(" ",E217)&amp;FIXED(D217,0,TRUE)&amp;REPT(" ",E218)&amp;FIXED(D218,0,TRUE),"")</f>
        <v xml:space="preserve">         0         0         0         0         0         0         0         0</v>
      </c>
      <c r="P211" s="3"/>
      <c r="R211" t="s">
        <v>0</v>
      </c>
    </row>
    <row r="212" spans="1:18">
      <c r="A212">
        <f t="shared" si="14"/>
        <v>210</v>
      </c>
      <c r="B212">
        <v>2</v>
      </c>
      <c r="E212" s="3">
        <f t="shared" si="13"/>
        <v>9</v>
      </c>
      <c r="G212" t="str">
        <f>IF(B212=1,REPT(" ",E212)&amp;FIXED(D212,0,TRUE)&amp;REPT(" ",E213)&amp;FIXED(D213,0,TRUE)&amp;REPT(" ",E214)&amp;FIXED(D214,0,TRUE)&amp;REPT(" ",E215)&amp;FIXED(D215,0,TRUE)&amp;REPT(" ",E216)&amp;FIXED(D216,0,TRUE)&amp;REPT(" ",E217)&amp;FIXED(D217,0,TRUE)&amp;REPT(" ",E218)&amp;FIXED(D218,0,TRUE)&amp;REPT(" ",E219)&amp;FIXED(D219,0,TRUE),"")</f>
        <v/>
      </c>
      <c r="P212" s="3"/>
      <c r="R212" t="s">
        <v>0</v>
      </c>
    </row>
    <row r="213" spans="1:18">
      <c r="A213">
        <f t="shared" si="14"/>
        <v>211</v>
      </c>
      <c r="B213">
        <v>3</v>
      </c>
      <c r="E213" s="3">
        <f t="shared" si="13"/>
        <v>9</v>
      </c>
      <c r="G213" t="str">
        <f>IF(B213=1,REPT(" ",E213)&amp;FIXED(D213,0,TRUE)&amp;REPT(" ",E214)&amp;FIXED(D214,0,TRUE)&amp;REPT(" ",E215)&amp;FIXED(D215,0,TRUE)&amp;REPT(" ",E216)&amp;FIXED(D216,0,TRUE)&amp;REPT(" ",E217)&amp;FIXED(D217,0,TRUE)&amp;REPT(" ",E218)&amp;FIXED(D218,0,TRUE)&amp;REPT(" ",E219)&amp;FIXED(D219,0,TRUE)&amp;REPT(" ",E220)&amp;FIXED(D220,0,TRUE),"")</f>
        <v/>
      </c>
      <c r="P213" s="3"/>
      <c r="R213" t="s">
        <v>0</v>
      </c>
    </row>
    <row r="214" spans="1:18">
      <c r="A214">
        <f t="shared" si="14"/>
        <v>212</v>
      </c>
      <c r="B214">
        <v>4</v>
      </c>
      <c r="E214" s="3">
        <f t="shared" si="13"/>
        <v>9</v>
      </c>
      <c r="G214" t="str">
        <f>IF(B214=1,REPT(" ",E214)&amp;FIXED(D214,0,TRUE)&amp;REPT(" ",E215)&amp;FIXED(D215,0,TRUE)&amp;REPT(" ",E216)&amp;FIXED(D216,0,TRUE)&amp;REPT(" ",E217)&amp;FIXED(D217,0,TRUE)&amp;REPT(" ",E218)&amp;FIXED(D218,0,TRUE)&amp;REPT(" ",E219)&amp;FIXED(D219,0,TRUE)&amp;REPT(" ",E220)&amp;FIXED(D220,0,TRUE)&amp;REPT(" ",E221)&amp;FIXED(D221,0,TRUE),"")</f>
        <v/>
      </c>
      <c r="P214" s="3"/>
      <c r="R214" t="s">
        <v>0</v>
      </c>
    </row>
    <row r="215" spans="1:18">
      <c r="A215">
        <f t="shared" si="14"/>
        <v>213</v>
      </c>
      <c r="B215">
        <v>5</v>
      </c>
      <c r="E215" s="3">
        <f t="shared" si="13"/>
        <v>9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R215" t="s">
        <v>0</v>
      </c>
    </row>
    <row r="216" spans="1:18">
      <c r="A216">
        <f t="shared" si="14"/>
        <v>214</v>
      </c>
      <c r="B216">
        <v>6</v>
      </c>
      <c r="E216" s="3">
        <f t="shared" si="13"/>
        <v>9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R216" t="s">
        <v>0</v>
      </c>
    </row>
    <row r="217" spans="1:18">
      <c r="A217">
        <f t="shared" si="14"/>
        <v>215</v>
      </c>
      <c r="B217">
        <v>7</v>
      </c>
      <c r="E217" s="3">
        <f t="shared" si="13"/>
        <v>9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R217" t="s">
        <v>0</v>
      </c>
    </row>
    <row r="218" spans="1:18">
      <c r="A218">
        <f t="shared" si="14"/>
        <v>216</v>
      </c>
      <c r="B218">
        <v>8</v>
      </c>
      <c r="E218" s="3">
        <f t="shared" si="13"/>
        <v>9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R218" t="s">
        <v>0</v>
      </c>
    </row>
    <row r="219" spans="1:18">
      <c r="A219">
        <f t="shared" si="14"/>
        <v>217</v>
      </c>
      <c r="B219">
        <v>1</v>
      </c>
      <c r="E219" s="3">
        <f t="shared" si="13"/>
        <v>9</v>
      </c>
      <c r="F219" s="3">
        <f>F211+1</f>
        <v>28</v>
      </c>
      <c r="G219" t="str">
        <f>IF(B219=1,REPT(" ",E219)&amp;FIXED(D219,0,TRUE)&amp;REPT(" ",E220)&amp;FIXED(D220,0,TRUE)&amp;REPT(" ",E221)&amp;FIXED(D221,0,TRUE)&amp;REPT(" ",E222)&amp;FIXED(D222,0,TRUE)&amp;REPT(" ",E223)&amp;FIXED(D223,0,TRUE)&amp;REPT(" ",E224)&amp;FIXED(D224,0,TRUE)&amp;REPT(" ",E225)&amp;FIXED(D225,0,TRUE)&amp;REPT(" ",E226)&amp;FIXED(D226,0,TRUE),"")</f>
        <v xml:space="preserve">         0         0         0         0         0         0         0         0</v>
      </c>
      <c r="P219" s="3"/>
      <c r="R219" t="s">
        <v>0</v>
      </c>
    </row>
    <row r="220" spans="1:18">
      <c r="A220">
        <f t="shared" si="14"/>
        <v>218</v>
      </c>
      <c r="B220">
        <v>2</v>
      </c>
      <c r="E220" s="3">
        <f t="shared" si="13"/>
        <v>9</v>
      </c>
      <c r="G220" t="str">
        <f>IF(B220=1,REPT(" ",E220)&amp;FIXED(D220,0,TRUE)&amp;REPT(" ",E221)&amp;FIXED(D221,0,TRUE)&amp;REPT(" ",E222)&amp;FIXED(D222,0,TRUE)&amp;REPT(" ",E223)&amp;FIXED(D223,0,TRUE)&amp;REPT(" ",E224)&amp;FIXED(D224,0,TRUE)&amp;REPT(" ",E225)&amp;FIXED(D225,0,TRUE)&amp;REPT(" ",E226)&amp;FIXED(D226,0,TRUE)&amp;REPT(" ",E227)&amp;FIXED(D227,0,TRUE),"")</f>
        <v/>
      </c>
      <c r="P220" s="3"/>
      <c r="R220" t="s">
        <v>0</v>
      </c>
    </row>
    <row r="221" spans="1:18">
      <c r="A221">
        <f t="shared" si="14"/>
        <v>219</v>
      </c>
      <c r="B221">
        <v>3</v>
      </c>
      <c r="E221" s="3">
        <f t="shared" si="13"/>
        <v>9</v>
      </c>
      <c r="G221" t="str">
        <f>IF(B221=1,REPT(" ",E221)&amp;FIXED(D221,0,TRUE)&amp;REPT(" ",E222)&amp;FIXED(D222,0,TRUE)&amp;REPT(" ",E223)&amp;FIXED(D223,0,TRUE)&amp;REPT(" ",E224)&amp;FIXED(D224,0,TRUE)&amp;REPT(" ",E225)&amp;FIXED(D225,0,TRUE)&amp;REPT(" ",E226)&amp;FIXED(D226,0,TRUE)&amp;REPT(" ",E227)&amp;FIXED(D227,0,TRUE)&amp;REPT(" ",E228)&amp;FIXED(D228,0,TRUE),"")</f>
        <v/>
      </c>
      <c r="P221" s="3"/>
      <c r="R221" t="s">
        <v>0</v>
      </c>
    </row>
    <row r="222" spans="1:18">
      <c r="A222">
        <f t="shared" si="14"/>
        <v>220</v>
      </c>
      <c r="B222">
        <v>4</v>
      </c>
      <c r="E222" s="3">
        <f t="shared" si="13"/>
        <v>9</v>
      </c>
      <c r="G222" t="str">
        <f>IF(B222=1,REPT(" ",E222)&amp;FIXED(D222,0,TRUE)&amp;REPT(" ",E223)&amp;FIXED(D223,0,TRUE)&amp;REPT(" ",E224)&amp;FIXED(D224,0,TRUE)&amp;REPT(" ",E225)&amp;FIXED(D225,0,TRUE)&amp;REPT(" ",E226)&amp;FIXED(D226,0,TRUE)&amp;REPT(" ",E227)&amp;FIXED(D227,0,TRUE)&amp;REPT(" ",E228)&amp;FIXED(D228,0,TRUE)&amp;REPT(" ",E229)&amp;FIXED(D229,0,TRUE),"")</f>
        <v/>
      </c>
      <c r="P222" s="3"/>
      <c r="R222" t="s">
        <v>0</v>
      </c>
    </row>
    <row r="223" spans="1:18">
      <c r="A223">
        <f t="shared" si="14"/>
        <v>221</v>
      </c>
      <c r="B223">
        <v>5</v>
      </c>
      <c r="E223" s="3">
        <f t="shared" si="13"/>
        <v>9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R223" t="s">
        <v>0</v>
      </c>
    </row>
    <row r="224" spans="1:18">
      <c r="A224">
        <f t="shared" si="14"/>
        <v>222</v>
      </c>
      <c r="B224">
        <v>6</v>
      </c>
      <c r="E224" s="3">
        <f t="shared" si="13"/>
        <v>9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R224" t="s">
        <v>0</v>
      </c>
    </row>
    <row r="225" spans="1:18">
      <c r="A225">
        <f t="shared" si="14"/>
        <v>223</v>
      </c>
      <c r="B225">
        <v>7</v>
      </c>
      <c r="E225" s="3">
        <f t="shared" si="13"/>
        <v>9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R225" t="s">
        <v>0</v>
      </c>
    </row>
    <row r="226" spans="1:18">
      <c r="A226">
        <f t="shared" si="14"/>
        <v>224</v>
      </c>
      <c r="B226">
        <v>8</v>
      </c>
      <c r="E226" s="3">
        <f t="shared" si="13"/>
        <v>9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R226" t="s">
        <v>0</v>
      </c>
    </row>
    <row r="227" spans="1:18">
      <c r="A227">
        <f t="shared" si="14"/>
        <v>225</v>
      </c>
      <c r="B227">
        <v>1</v>
      </c>
      <c r="E227" s="3">
        <f t="shared" si="13"/>
        <v>9</v>
      </c>
      <c r="F227" s="3">
        <f>F219+1</f>
        <v>29</v>
      </c>
      <c r="G227" t="str">
        <f>IF(B227=1,REPT(" ",E227)&amp;FIXED(D227,0,TRUE)&amp;REPT(" ",E228)&amp;FIXED(D228,0,TRUE)&amp;REPT(" ",E229)&amp;FIXED(D229,0,TRUE)&amp;REPT(" ",E230)&amp;FIXED(D230,0,TRUE)&amp;REPT(" ",E231)&amp;FIXED(D231,0,TRUE)&amp;REPT(" ",E232)&amp;FIXED(D232,0,TRUE)&amp;REPT(" ",E233)&amp;FIXED(D233,0,TRUE)&amp;REPT(" ",E234)&amp;FIXED(D234,0,TRUE),"")</f>
        <v xml:space="preserve">         0         0         0         0         0         0         0         0</v>
      </c>
      <c r="P227" s="3"/>
      <c r="R227" t="s">
        <v>0</v>
      </c>
    </row>
    <row r="228" spans="1:18">
      <c r="A228">
        <f t="shared" si="14"/>
        <v>226</v>
      </c>
      <c r="B228">
        <v>2</v>
      </c>
      <c r="E228" s="3">
        <f t="shared" si="13"/>
        <v>9</v>
      </c>
      <c r="G228" t="str">
        <f>IF(B228=1,REPT(" ",E228)&amp;FIXED(D228,0,TRUE)&amp;REPT(" ",E229)&amp;FIXED(D229,0,TRUE)&amp;REPT(" ",E230)&amp;FIXED(D230,0,TRUE)&amp;REPT(" ",E231)&amp;FIXED(D231,0,TRUE)&amp;REPT(" ",E232)&amp;FIXED(D232,0,TRUE)&amp;REPT(" ",E233)&amp;FIXED(D233,0,TRUE)&amp;REPT(" ",E234)&amp;FIXED(D234,0,TRUE)&amp;REPT(" ",E235)&amp;FIXED(D235,0,TRUE),"")</f>
        <v/>
      </c>
      <c r="P228" s="3"/>
      <c r="R228" t="s">
        <v>0</v>
      </c>
    </row>
    <row r="229" spans="1:18">
      <c r="A229">
        <f t="shared" si="14"/>
        <v>227</v>
      </c>
      <c r="B229">
        <v>3</v>
      </c>
      <c r="E229" s="3">
        <f t="shared" si="13"/>
        <v>9</v>
      </c>
      <c r="G229" t="str">
        <f>IF(B229=1,REPT(" ",E229)&amp;FIXED(D229,0,TRUE)&amp;REPT(" ",E230)&amp;FIXED(D230,0,TRUE)&amp;REPT(" ",E231)&amp;FIXED(D231,0,TRUE)&amp;REPT(" ",E232)&amp;FIXED(D232,0,TRUE)&amp;REPT(" ",E233)&amp;FIXED(D233,0,TRUE)&amp;REPT(" ",E234)&amp;FIXED(D234,0,TRUE)&amp;REPT(" ",E235)&amp;FIXED(D235,0,TRUE)&amp;REPT(" ",E236)&amp;FIXED(D236,0,TRUE),"")</f>
        <v/>
      </c>
      <c r="P229" s="3"/>
      <c r="R229" t="s">
        <v>0</v>
      </c>
    </row>
    <row r="230" spans="1:18">
      <c r="A230">
        <f t="shared" si="14"/>
        <v>228</v>
      </c>
      <c r="B230">
        <v>4</v>
      </c>
      <c r="E230" s="3">
        <f t="shared" si="13"/>
        <v>9</v>
      </c>
      <c r="G230" t="str">
        <f>IF(B230=1,REPT(" ",E230)&amp;FIXED(D230,0,TRUE)&amp;REPT(" ",E231)&amp;FIXED(D231,0,TRUE)&amp;REPT(" ",E232)&amp;FIXED(D232,0,TRUE)&amp;REPT(" ",E233)&amp;FIXED(D233,0,TRUE)&amp;REPT(" ",E234)&amp;FIXED(D234,0,TRUE)&amp;REPT(" ",E235)&amp;FIXED(D235,0,TRUE)&amp;REPT(" ",E236)&amp;FIXED(D236,0,TRUE)&amp;REPT(" ",E237)&amp;FIXED(D237,0,TRUE),"")</f>
        <v/>
      </c>
      <c r="P230" s="3"/>
      <c r="R230" t="s">
        <v>0</v>
      </c>
    </row>
    <row r="231" spans="1:18">
      <c r="A231">
        <f t="shared" si="14"/>
        <v>229</v>
      </c>
      <c r="B231">
        <v>5</v>
      </c>
      <c r="E231" s="3">
        <f t="shared" si="13"/>
        <v>9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R231" t="s">
        <v>0</v>
      </c>
    </row>
    <row r="232" spans="1:18">
      <c r="A232">
        <f t="shared" si="14"/>
        <v>230</v>
      </c>
      <c r="B232">
        <v>6</v>
      </c>
      <c r="E232" s="3">
        <f t="shared" si="13"/>
        <v>9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R232" t="s">
        <v>0</v>
      </c>
    </row>
    <row r="233" spans="1:18">
      <c r="A233">
        <f t="shared" si="14"/>
        <v>231</v>
      </c>
      <c r="B233">
        <v>7</v>
      </c>
      <c r="E233" s="3">
        <f t="shared" si="13"/>
        <v>9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R233" t="s">
        <v>0</v>
      </c>
    </row>
    <row r="234" spans="1:18">
      <c r="A234">
        <f t="shared" si="14"/>
        <v>232</v>
      </c>
      <c r="B234">
        <v>8</v>
      </c>
      <c r="E234" s="3">
        <f t="shared" si="13"/>
        <v>9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R234" t="s">
        <v>0</v>
      </c>
    </row>
    <row r="235" spans="1:18">
      <c r="A235">
        <f t="shared" si="14"/>
        <v>233</v>
      </c>
      <c r="B235">
        <v>1</v>
      </c>
      <c r="E235" s="3">
        <f t="shared" si="13"/>
        <v>9</v>
      </c>
      <c r="F235" s="3">
        <f>F227+1</f>
        <v>30</v>
      </c>
      <c r="G235" t="str">
        <f>IF(B235=1,REPT(" ",E235)&amp;FIXED(D235,0,TRUE)&amp;REPT(" ",E236)&amp;FIXED(D236,0,TRUE)&amp;REPT(" ",E237)&amp;FIXED(D237,0,TRUE)&amp;REPT(" ",E238)&amp;FIXED(D238,0,TRUE)&amp;REPT(" ",E239)&amp;FIXED(D239,0,TRUE)&amp;REPT(" ",E240)&amp;FIXED(D240,0,TRUE)&amp;REPT(" ",E241)&amp;FIXED(D241,0,TRUE)&amp;REPT(" ",E242)&amp;FIXED(D242,0,TRUE),"")</f>
        <v xml:space="preserve">         0         0         0         0         0         0         0         0</v>
      </c>
      <c r="P235" s="3"/>
      <c r="R235" t="s">
        <v>0</v>
      </c>
    </row>
    <row r="236" spans="1:18">
      <c r="A236">
        <f t="shared" si="14"/>
        <v>234</v>
      </c>
      <c r="B236">
        <v>2</v>
      </c>
      <c r="E236" s="3">
        <f t="shared" si="13"/>
        <v>9</v>
      </c>
      <c r="G236" t="str">
        <f>IF(B236=1,REPT(" ",E236)&amp;FIXED(D236,0,TRUE)&amp;REPT(" ",E237)&amp;FIXED(D237,0,TRUE)&amp;REPT(" ",E238)&amp;FIXED(D238,0,TRUE)&amp;REPT(" ",E239)&amp;FIXED(D239,0,TRUE)&amp;REPT(" ",E240)&amp;FIXED(D240,0,TRUE)&amp;REPT(" ",E241)&amp;FIXED(D241,0,TRUE)&amp;REPT(" ",E242)&amp;FIXED(D242,0,TRUE)&amp;REPT(" ",E243)&amp;FIXED(D243,0,TRUE),"")</f>
        <v/>
      </c>
      <c r="P236" s="3"/>
      <c r="R236" t="s">
        <v>0</v>
      </c>
    </row>
    <row r="237" spans="1:18">
      <c r="A237">
        <f t="shared" si="14"/>
        <v>235</v>
      </c>
      <c r="B237">
        <v>3</v>
      </c>
      <c r="E237" s="3">
        <f t="shared" si="13"/>
        <v>9</v>
      </c>
      <c r="G237" t="str">
        <f>IF(B237=1,REPT(" ",E237)&amp;FIXED(D237,0,TRUE)&amp;REPT(" ",E238)&amp;FIXED(D238,0,TRUE)&amp;REPT(" ",E239)&amp;FIXED(D239,0,TRUE)&amp;REPT(" ",E240)&amp;FIXED(D240,0,TRUE)&amp;REPT(" ",E241)&amp;FIXED(D241,0,TRUE)&amp;REPT(" ",E242)&amp;FIXED(D242,0,TRUE)&amp;REPT(" ",E243)&amp;FIXED(D243,0,TRUE)&amp;REPT(" ",E244)&amp;FIXED(D244,0,TRUE),"")</f>
        <v/>
      </c>
      <c r="P237" s="3"/>
      <c r="R237" t="s">
        <v>0</v>
      </c>
    </row>
    <row r="238" spans="1:18">
      <c r="A238">
        <f t="shared" si="14"/>
        <v>236</v>
      </c>
      <c r="B238">
        <v>4</v>
      </c>
      <c r="E238" s="3">
        <f t="shared" si="13"/>
        <v>9</v>
      </c>
      <c r="G238" t="str">
        <f>IF(B238=1,REPT(" ",E238)&amp;FIXED(D238,0,TRUE)&amp;REPT(" ",E239)&amp;FIXED(D239,0,TRUE)&amp;REPT(" ",E240)&amp;FIXED(D240,0,TRUE)&amp;REPT(" ",E241)&amp;FIXED(D241,0,TRUE)&amp;REPT(" ",E242)&amp;FIXED(D242,0,TRUE)&amp;REPT(" ",E243)&amp;FIXED(D243,0,TRUE)&amp;REPT(" ",E244)&amp;FIXED(D244,0,TRUE)&amp;REPT(" ",E245)&amp;FIXED(D245,0,TRUE),"")</f>
        <v/>
      </c>
      <c r="P238" s="3"/>
      <c r="R238" t="s">
        <v>0</v>
      </c>
    </row>
    <row r="239" spans="1:18">
      <c r="A239">
        <f t="shared" si="14"/>
        <v>237</v>
      </c>
      <c r="B239">
        <v>5</v>
      </c>
      <c r="E239" s="3">
        <f t="shared" si="13"/>
        <v>9</v>
      </c>
      <c r="G239" s="3"/>
      <c r="H239" s="3"/>
      <c r="I239" s="3"/>
      <c r="J239" s="3"/>
      <c r="K239" s="3"/>
      <c r="L239" s="3"/>
      <c r="M239" s="3"/>
      <c r="N239" s="3"/>
      <c r="O239" s="3"/>
      <c r="P239" s="3"/>
      <c r="R239" t="s">
        <v>0</v>
      </c>
    </row>
    <row r="240" spans="1:18">
      <c r="A240">
        <f t="shared" si="14"/>
        <v>238</v>
      </c>
      <c r="B240">
        <v>6</v>
      </c>
      <c r="E240" s="3">
        <f t="shared" si="13"/>
        <v>9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R240" t="s">
        <v>0</v>
      </c>
    </row>
    <row r="241" spans="1:18">
      <c r="A241">
        <f t="shared" si="14"/>
        <v>239</v>
      </c>
      <c r="B241">
        <v>7</v>
      </c>
      <c r="E241" s="3">
        <f t="shared" si="13"/>
        <v>9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R241" t="s">
        <v>0</v>
      </c>
    </row>
    <row r="242" spans="1:18">
      <c r="A242">
        <f t="shared" si="14"/>
        <v>240</v>
      </c>
      <c r="B242">
        <v>8</v>
      </c>
      <c r="E242" s="3">
        <f t="shared" si="13"/>
        <v>9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R242" t="s">
        <v>0</v>
      </c>
    </row>
    <row r="243" spans="1:18">
      <c r="A243">
        <f t="shared" si="14"/>
        <v>241</v>
      </c>
      <c r="B243">
        <v>1</v>
      </c>
      <c r="E243" s="3">
        <f t="shared" si="13"/>
        <v>9</v>
      </c>
      <c r="F243" s="3">
        <f>F235+1</f>
        <v>31</v>
      </c>
      <c r="G243" t="str">
        <f>IF(B243=1,REPT(" ",E243)&amp;FIXED(D243,0,TRUE)&amp;REPT(" ",E244)&amp;FIXED(D244,0,TRUE)&amp;REPT(" ",E245)&amp;FIXED(D245,0,TRUE)&amp;REPT(" ",E246)&amp;FIXED(D246,0,TRUE)&amp;REPT(" ",E247)&amp;FIXED(D247,0,TRUE)&amp;REPT(" ",E248)&amp;FIXED(D248,0,TRUE)&amp;REPT(" ",E249)&amp;FIXED(D249,0,TRUE)&amp;REPT(" ",E250)&amp;FIXED(D250,0,TRUE),"")</f>
        <v xml:space="preserve">         0         0         0         0         0         0         0         0</v>
      </c>
      <c r="P243" s="3"/>
      <c r="R243" t="s">
        <v>0</v>
      </c>
    </row>
    <row r="244" spans="1:18">
      <c r="A244">
        <f t="shared" si="14"/>
        <v>242</v>
      </c>
      <c r="B244">
        <v>2</v>
      </c>
      <c r="E244" s="3">
        <f t="shared" si="13"/>
        <v>9</v>
      </c>
      <c r="G244" t="str">
        <f>IF(B244=1,REPT(" ",E244)&amp;FIXED(D244,0,TRUE)&amp;REPT(" ",E245)&amp;FIXED(D245,0,TRUE)&amp;REPT(" ",E246)&amp;FIXED(D246,0,TRUE)&amp;REPT(" ",E247)&amp;FIXED(D247,0,TRUE)&amp;REPT(" ",E248)&amp;FIXED(D248,0,TRUE)&amp;REPT(" ",E249)&amp;FIXED(D249,0,TRUE)&amp;REPT(" ",E250)&amp;FIXED(D250,0,TRUE)&amp;REPT(" ",E251)&amp;FIXED(D251,0,TRUE),"")</f>
        <v/>
      </c>
      <c r="P244" s="3"/>
    </row>
    <row r="245" spans="1:18">
      <c r="A245">
        <f t="shared" si="14"/>
        <v>243</v>
      </c>
      <c r="B245">
        <v>3</v>
      </c>
      <c r="E245" s="3">
        <f t="shared" si="13"/>
        <v>9</v>
      </c>
      <c r="G245" t="str">
        <f>IF(B245=1,REPT(" ",E245)&amp;FIXED(D245,0,TRUE)&amp;REPT(" ",E246)&amp;FIXED(D246,0,TRUE)&amp;REPT(" ",E247)&amp;FIXED(D247,0,TRUE)&amp;REPT(" ",E248)&amp;FIXED(D248,0,TRUE)&amp;REPT(" ",E249)&amp;FIXED(D249,0,TRUE)&amp;REPT(" ",E250)&amp;FIXED(D250,0,TRUE)&amp;REPT(" ",E251)&amp;FIXED(D251,0,TRUE)&amp;REPT(" ",E252)&amp;FIXED(D252,0,TRUE),"")</f>
        <v/>
      </c>
      <c r="P245" s="3"/>
    </row>
    <row r="246" spans="1:18">
      <c r="A246">
        <f t="shared" si="14"/>
        <v>244</v>
      </c>
      <c r="B246">
        <v>4</v>
      </c>
      <c r="E246" s="3">
        <f t="shared" si="13"/>
        <v>9</v>
      </c>
      <c r="G246" t="str">
        <f>IF(B246=1,REPT(" ",E246)&amp;FIXED(D246,0,TRUE)&amp;REPT(" ",E247)&amp;FIXED(D247,0,TRUE)&amp;REPT(" ",E248)&amp;FIXED(D248,0,TRUE)&amp;REPT(" ",E249)&amp;FIXED(D249,0,TRUE)&amp;REPT(" ",E250)&amp;FIXED(D250,0,TRUE)&amp;REPT(" ",E251)&amp;FIXED(D251,0,TRUE)&amp;REPT(" ",E252)&amp;FIXED(D252,0,TRUE)&amp;REPT(" ",E253)&amp;FIXED(D253,0,TRUE),"")</f>
        <v/>
      </c>
      <c r="P246" s="3"/>
    </row>
    <row r="247" spans="1:18">
      <c r="A247">
        <f t="shared" si="14"/>
        <v>245</v>
      </c>
      <c r="B247">
        <v>5</v>
      </c>
      <c r="E247" s="3">
        <f t="shared" si="13"/>
        <v>9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</row>
    <row r="248" spans="1:18">
      <c r="A248">
        <f t="shared" si="14"/>
        <v>246</v>
      </c>
      <c r="B248">
        <v>6</v>
      </c>
      <c r="E248" s="3">
        <f t="shared" si="13"/>
        <v>9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R248" t="s">
        <v>0</v>
      </c>
    </row>
    <row r="249" spans="1:18">
      <c r="A249">
        <f t="shared" si="14"/>
        <v>247</v>
      </c>
      <c r="B249">
        <v>7</v>
      </c>
      <c r="E249" s="3">
        <f t="shared" si="13"/>
        <v>9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R249" t="s">
        <v>0</v>
      </c>
    </row>
    <row r="250" spans="1:18">
      <c r="A250">
        <f t="shared" si="14"/>
        <v>248</v>
      </c>
      <c r="B250">
        <v>8</v>
      </c>
      <c r="E250" s="3">
        <f t="shared" si="13"/>
        <v>9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R250" t="s">
        <v>0</v>
      </c>
    </row>
    <row r="251" spans="1:18">
      <c r="A251">
        <f t="shared" si="14"/>
        <v>249</v>
      </c>
      <c r="B251">
        <v>1</v>
      </c>
      <c r="E251" s="3">
        <f t="shared" si="13"/>
        <v>9</v>
      </c>
      <c r="F251" s="3">
        <f>F243+1</f>
        <v>32</v>
      </c>
      <c r="G251" t="str">
        <f>IF(B251=1,REPT(" ",E251)&amp;FIXED(D251,0,TRUE)&amp;REPT(" ",E252)&amp;FIXED(D252,0,TRUE)&amp;REPT(" ",E253)&amp;FIXED(D253,0,TRUE)&amp;REPT(" ",E254)&amp;FIXED(D254,0,TRUE)&amp;REPT(" ",E255)&amp;FIXED(D255,0,TRUE)&amp;REPT(" ",E256)&amp;FIXED(D256,0,TRUE)&amp;REPT(" ",E257)&amp;FIXED(D257,0,TRUE)&amp;REPT(" ",E258)&amp;FIXED(D258,0,TRUE),"")</f>
        <v xml:space="preserve">         0         0         0         0         0         0         0         0</v>
      </c>
      <c r="P251" s="3"/>
    </row>
    <row r="252" spans="1:18">
      <c r="A252">
        <f t="shared" si="14"/>
        <v>250</v>
      </c>
      <c r="B252">
        <v>2</v>
      </c>
      <c r="E252" s="3">
        <f t="shared" si="13"/>
        <v>9</v>
      </c>
      <c r="G252" t="str">
        <f>IF(B252=1,REPT(" ",E252)&amp;FIXED(D252,0,TRUE)&amp;REPT(" ",E253)&amp;FIXED(D253,0,TRUE)&amp;REPT(" ",E254)&amp;FIXED(D254,0,TRUE)&amp;REPT(" ",E255)&amp;FIXED(D255,0,TRUE)&amp;REPT(" ",E256)&amp;FIXED(D256,0,TRUE)&amp;REPT(" ",E257)&amp;FIXED(D257,0,TRUE)&amp;REPT(" ",E258)&amp;FIXED(D258,0,TRUE)&amp;REPT(" ",E259)&amp;FIXED(D259,0,TRUE),"")</f>
        <v/>
      </c>
      <c r="P252" s="3"/>
    </row>
    <row r="253" spans="1:18">
      <c r="A253">
        <f t="shared" si="14"/>
        <v>251</v>
      </c>
      <c r="B253">
        <v>3</v>
      </c>
      <c r="E253" s="3">
        <f t="shared" si="13"/>
        <v>9</v>
      </c>
      <c r="G253" t="str">
        <f>IF(B253=1,REPT(" ",E253)&amp;FIXED(D253,0,TRUE)&amp;REPT(" ",E254)&amp;FIXED(D254,0,TRUE)&amp;REPT(" ",E255)&amp;FIXED(D255,0,TRUE)&amp;REPT(" ",E256)&amp;FIXED(D256,0,TRUE)&amp;REPT(" ",E257)&amp;FIXED(D257,0,TRUE)&amp;REPT(" ",E258)&amp;FIXED(D258,0,TRUE)&amp;REPT(" ",E259)&amp;FIXED(D259,0,TRUE)&amp;REPT(" ",E260)&amp;FIXED(D260,0,TRUE),"")</f>
        <v/>
      </c>
      <c r="P253" s="3"/>
    </row>
    <row r="254" spans="1:18">
      <c r="A254">
        <f t="shared" si="14"/>
        <v>252</v>
      </c>
      <c r="B254">
        <v>4</v>
      </c>
      <c r="E254" s="3">
        <f t="shared" si="13"/>
        <v>9</v>
      </c>
      <c r="G254" t="str">
        <f>IF(B254=1,REPT(" ",E254)&amp;FIXED(D254,0,TRUE)&amp;REPT(" ",E255)&amp;FIXED(D255,0,TRUE)&amp;REPT(" ",E256)&amp;FIXED(D256,0,TRUE)&amp;REPT(" ",E257)&amp;FIXED(D257,0,TRUE)&amp;REPT(" ",E258)&amp;FIXED(D258,0,TRUE)&amp;REPT(" ",E259)&amp;FIXED(D259,0,TRUE)&amp;REPT(" ",E260)&amp;FIXED(D260,0,TRUE)&amp;REPT(" ",E261)&amp;FIXED(D261,0,TRUE),"")</f>
        <v/>
      </c>
      <c r="P254" s="3"/>
    </row>
    <row r="255" spans="1:18">
      <c r="A255">
        <f t="shared" si="14"/>
        <v>253</v>
      </c>
      <c r="B255">
        <v>5</v>
      </c>
      <c r="E255" s="3">
        <f t="shared" si="13"/>
        <v>9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R255" t="s">
        <v>0</v>
      </c>
    </row>
    <row r="256" spans="1:18">
      <c r="A256">
        <f t="shared" si="14"/>
        <v>254</v>
      </c>
      <c r="B256">
        <v>6</v>
      </c>
      <c r="E256" s="3">
        <f t="shared" si="13"/>
        <v>9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R256" t="s">
        <v>0</v>
      </c>
    </row>
    <row r="257" spans="1:18">
      <c r="A257">
        <f t="shared" si="14"/>
        <v>255</v>
      </c>
      <c r="B257">
        <v>7</v>
      </c>
      <c r="E257" s="3">
        <f t="shared" si="13"/>
        <v>9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R257" t="s">
        <v>0</v>
      </c>
    </row>
    <row r="258" spans="1:18">
      <c r="A258">
        <f t="shared" si="14"/>
        <v>256</v>
      </c>
      <c r="B258">
        <v>8</v>
      </c>
      <c r="E258" s="3">
        <f t="shared" si="13"/>
        <v>9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</row>
    <row r="259" spans="1:18">
      <c r="A259">
        <f t="shared" si="14"/>
        <v>257</v>
      </c>
      <c r="B259">
        <v>1</v>
      </c>
      <c r="E259" s="3">
        <f t="shared" ref="E259:E322" si="15">IF(D259&gt;=10000,5,IF(D259&gt;=1000,6,IF(D259&gt;=100,7,IF(D259&gt;=10,8,9))))</f>
        <v>9</v>
      </c>
      <c r="F259" s="3">
        <f>F251+1</f>
        <v>33</v>
      </c>
      <c r="G259" t="str">
        <f>IF(B259=1,REPT(" ",E259)&amp;FIXED(D259,0,TRUE)&amp;REPT(" ",E260)&amp;FIXED(D260,0,TRUE)&amp;REPT(" ",E261)&amp;FIXED(D261,0,TRUE)&amp;REPT(" ",E262)&amp;FIXED(D262,0,TRUE)&amp;REPT(" ",E263)&amp;FIXED(D263,0,TRUE)&amp;REPT(" ",E264)&amp;FIXED(D264,0,TRUE)&amp;REPT(" ",E265)&amp;FIXED(D265,0,TRUE)&amp;REPT(" ",E266)&amp;FIXED(D266,0,TRUE),"")</f>
        <v xml:space="preserve">         0         0         0         0         0         0         0         0</v>
      </c>
      <c r="P259" s="3"/>
    </row>
    <row r="260" spans="1:18">
      <c r="A260">
        <f t="shared" si="14"/>
        <v>258</v>
      </c>
      <c r="B260">
        <v>2</v>
      </c>
      <c r="E260" s="3">
        <f t="shared" si="15"/>
        <v>9</v>
      </c>
      <c r="G260" t="str">
        <f>IF(B260=1,REPT(" ",E260)&amp;FIXED(D260,0,TRUE)&amp;REPT(" ",E261)&amp;FIXED(D261,0,TRUE)&amp;REPT(" ",E262)&amp;FIXED(D262,0,TRUE)&amp;REPT(" ",E263)&amp;FIXED(D263,0,TRUE)&amp;REPT(" ",E264)&amp;FIXED(D264,0,TRUE)&amp;REPT(" ",E265)&amp;FIXED(D265,0,TRUE)&amp;REPT(" ",E266)&amp;FIXED(D266,0,TRUE)&amp;REPT(" ",E267)&amp;FIXED(D267,0,TRUE),"")</f>
        <v/>
      </c>
      <c r="P260" s="3"/>
    </row>
    <row r="261" spans="1:18">
      <c r="A261">
        <f t="shared" ref="A261:A324" si="16">A260+1</f>
        <v>259</v>
      </c>
      <c r="B261">
        <v>3</v>
      </c>
      <c r="E261" s="3">
        <f t="shared" si="15"/>
        <v>9</v>
      </c>
      <c r="G261" t="str">
        <f>IF(B261=1,REPT(" ",E261)&amp;FIXED(D261,0,TRUE)&amp;REPT(" ",E262)&amp;FIXED(D262,0,TRUE)&amp;REPT(" ",E263)&amp;FIXED(D263,0,TRUE)&amp;REPT(" ",E264)&amp;FIXED(D264,0,TRUE)&amp;REPT(" ",E265)&amp;FIXED(D265,0,TRUE)&amp;REPT(" ",E266)&amp;FIXED(D266,0,TRUE)&amp;REPT(" ",E267)&amp;FIXED(D267,0,TRUE)&amp;REPT(" ",E268)&amp;FIXED(D268,0,TRUE),"")</f>
        <v/>
      </c>
      <c r="P261" s="3"/>
    </row>
    <row r="262" spans="1:18">
      <c r="A262">
        <f t="shared" si="16"/>
        <v>260</v>
      </c>
      <c r="B262">
        <v>4</v>
      </c>
      <c r="E262" s="3">
        <f t="shared" si="15"/>
        <v>9</v>
      </c>
      <c r="G262" t="str">
        <f>IF(B262=1,REPT(" ",E262)&amp;FIXED(D262,0,TRUE)&amp;REPT(" ",E263)&amp;FIXED(D263,0,TRUE)&amp;REPT(" ",E264)&amp;FIXED(D264,0,TRUE)&amp;REPT(" ",E265)&amp;FIXED(D265,0,TRUE)&amp;REPT(" ",E266)&amp;FIXED(D266,0,TRUE)&amp;REPT(" ",E267)&amp;FIXED(D267,0,TRUE)&amp;REPT(" ",E268)&amp;FIXED(D268,0,TRUE)&amp;REPT(" ",E269)&amp;FIXED(D269,0,TRUE),"")</f>
        <v/>
      </c>
      <c r="P262" s="3"/>
      <c r="R262" t="s">
        <v>0</v>
      </c>
    </row>
    <row r="263" spans="1:18">
      <c r="A263">
        <f t="shared" si="16"/>
        <v>261</v>
      </c>
      <c r="B263">
        <v>5</v>
      </c>
      <c r="E263" s="3">
        <f t="shared" si="15"/>
        <v>9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R263" t="s">
        <v>0</v>
      </c>
    </row>
    <row r="264" spans="1:18">
      <c r="A264">
        <f t="shared" si="16"/>
        <v>262</v>
      </c>
      <c r="B264">
        <v>6</v>
      </c>
      <c r="E264" s="3">
        <f t="shared" si="15"/>
        <v>9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R264" t="s">
        <v>0</v>
      </c>
    </row>
    <row r="265" spans="1:18">
      <c r="A265">
        <f t="shared" si="16"/>
        <v>263</v>
      </c>
      <c r="B265">
        <v>7</v>
      </c>
      <c r="E265" s="3">
        <f t="shared" si="15"/>
        <v>9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</row>
    <row r="266" spans="1:18">
      <c r="A266">
        <f t="shared" si="16"/>
        <v>264</v>
      </c>
      <c r="B266">
        <v>8</v>
      </c>
      <c r="E266" s="3">
        <f t="shared" si="15"/>
        <v>9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</row>
    <row r="267" spans="1:18">
      <c r="A267">
        <f t="shared" si="16"/>
        <v>265</v>
      </c>
      <c r="B267">
        <v>1</v>
      </c>
      <c r="E267" s="3">
        <f t="shared" si="15"/>
        <v>9</v>
      </c>
      <c r="F267" s="3">
        <f>F259+1</f>
        <v>34</v>
      </c>
      <c r="G267" t="str">
        <f>IF(B267=1,REPT(" ",E267)&amp;FIXED(D267,0,TRUE)&amp;REPT(" ",E268)&amp;FIXED(D268,0,TRUE)&amp;REPT(" ",E269)&amp;FIXED(D269,0,TRUE)&amp;REPT(" ",E270)&amp;FIXED(D270,0,TRUE)&amp;REPT(" ",E271)&amp;FIXED(D271,0,TRUE)&amp;REPT(" ",E272)&amp;FIXED(D272,0,TRUE)&amp;REPT(" ",E273)&amp;FIXED(D273,0,TRUE)&amp;REPT(" ",E274)&amp;FIXED(D274,0,TRUE),"")</f>
        <v xml:space="preserve">         0         0         0         0         0         0         0         0</v>
      </c>
      <c r="P267" s="3"/>
    </row>
    <row r="268" spans="1:18">
      <c r="A268">
        <f t="shared" si="16"/>
        <v>266</v>
      </c>
      <c r="B268">
        <v>2</v>
      </c>
      <c r="E268" s="3">
        <f t="shared" si="15"/>
        <v>9</v>
      </c>
      <c r="G268" t="str">
        <f>IF(B268=1,REPT(" ",E268)&amp;FIXED(D268,0,TRUE)&amp;REPT(" ",E269)&amp;FIXED(D269,0,TRUE)&amp;REPT(" ",E270)&amp;FIXED(D270,0,TRUE)&amp;REPT(" ",E271)&amp;FIXED(D271,0,TRUE)&amp;REPT(" ",E272)&amp;FIXED(D272,0,TRUE)&amp;REPT(" ",E273)&amp;FIXED(D273,0,TRUE)&amp;REPT(" ",E274)&amp;FIXED(D274,0,TRUE)&amp;REPT(" ",E275)&amp;FIXED(D275,0,TRUE),"")</f>
        <v/>
      </c>
    </row>
    <row r="269" spans="1:18">
      <c r="A269">
        <f t="shared" si="16"/>
        <v>267</v>
      </c>
      <c r="B269">
        <v>3</v>
      </c>
      <c r="E269" s="3">
        <f t="shared" si="15"/>
        <v>9</v>
      </c>
      <c r="G269" t="str">
        <f>IF(B269=1,REPT(" ",E269)&amp;FIXED(D269,0,TRUE)&amp;REPT(" ",E270)&amp;FIXED(D270,0,TRUE)&amp;REPT(" ",E271)&amp;FIXED(D271,0,TRUE)&amp;REPT(" ",E272)&amp;FIXED(D272,0,TRUE)&amp;REPT(" ",E273)&amp;FIXED(D273,0,TRUE)&amp;REPT(" ",E274)&amp;FIXED(D274,0,TRUE)&amp;REPT(" ",E275)&amp;FIXED(D275,0,TRUE)&amp;REPT(" ",E276)&amp;FIXED(D276,0,TRUE),"")</f>
        <v/>
      </c>
      <c r="R269" t="s">
        <v>0</v>
      </c>
    </row>
    <row r="270" spans="1:18">
      <c r="A270">
        <f t="shared" si="16"/>
        <v>268</v>
      </c>
      <c r="B270">
        <v>4</v>
      </c>
      <c r="E270" s="3">
        <f t="shared" si="15"/>
        <v>9</v>
      </c>
      <c r="G270" t="str">
        <f>IF(B270=1,REPT(" ",E270)&amp;FIXED(D270,0,TRUE)&amp;REPT(" ",E271)&amp;FIXED(D271,0,TRUE)&amp;REPT(" ",E272)&amp;FIXED(D272,0,TRUE)&amp;REPT(" ",E273)&amp;FIXED(D273,0,TRUE)&amp;REPT(" ",E274)&amp;FIXED(D274,0,TRUE)&amp;REPT(" ",E275)&amp;FIXED(D275,0,TRUE)&amp;REPT(" ",E276)&amp;FIXED(D276,0,TRUE)&amp;REPT(" ",E277)&amp;FIXED(D277,0,TRUE),"")</f>
        <v/>
      </c>
      <c r="R270" t="s">
        <v>0</v>
      </c>
    </row>
    <row r="271" spans="1:18">
      <c r="A271">
        <f t="shared" si="16"/>
        <v>269</v>
      </c>
      <c r="B271">
        <v>5</v>
      </c>
      <c r="E271" s="3">
        <f t="shared" si="15"/>
        <v>9</v>
      </c>
      <c r="G271" s="3"/>
      <c r="H271" s="3"/>
      <c r="I271" s="3"/>
      <c r="J271" s="3"/>
      <c r="K271" s="3"/>
      <c r="L271" s="3"/>
      <c r="M271" s="3"/>
      <c r="N271" s="3"/>
      <c r="O271" s="3"/>
      <c r="R271" t="s">
        <v>0</v>
      </c>
    </row>
    <row r="272" spans="1:18">
      <c r="A272">
        <f t="shared" si="16"/>
        <v>270</v>
      </c>
      <c r="B272">
        <v>6</v>
      </c>
      <c r="E272" s="3">
        <f t="shared" si="15"/>
        <v>9</v>
      </c>
      <c r="G272" s="3"/>
      <c r="H272" s="3"/>
      <c r="I272" s="3"/>
      <c r="J272" s="3"/>
      <c r="K272" s="3"/>
      <c r="L272" s="3"/>
      <c r="M272" s="3"/>
      <c r="N272" s="3"/>
      <c r="O272" s="3"/>
    </row>
    <row r="273" spans="1:18">
      <c r="A273">
        <f t="shared" si="16"/>
        <v>271</v>
      </c>
      <c r="B273">
        <v>7</v>
      </c>
      <c r="E273" s="3">
        <f t="shared" si="15"/>
        <v>9</v>
      </c>
      <c r="G273" s="3"/>
      <c r="H273" s="3"/>
      <c r="I273" s="3"/>
      <c r="J273" s="3"/>
      <c r="K273" s="3"/>
      <c r="L273" s="3"/>
      <c r="M273" s="3"/>
      <c r="N273" s="3"/>
      <c r="O273" s="3"/>
    </row>
    <row r="274" spans="1:18">
      <c r="A274">
        <f t="shared" si="16"/>
        <v>272</v>
      </c>
      <c r="B274">
        <v>8</v>
      </c>
      <c r="E274" s="3">
        <f t="shared" si="15"/>
        <v>9</v>
      </c>
      <c r="G274" s="3"/>
      <c r="H274" s="3"/>
      <c r="I274" s="3"/>
      <c r="J274" s="3"/>
      <c r="K274" s="3"/>
      <c r="L274" s="3"/>
      <c r="M274" s="3"/>
      <c r="N274" s="3"/>
      <c r="O274" s="3"/>
    </row>
    <row r="275" spans="1:18">
      <c r="A275">
        <f t="shared" si="16"/>
        <v>273</v>
      </c>
      <c r="B275">
        <v>1</v>
      </c>
      <c r="E275" s="3">
        <f t="shared" si="15"/>
        <v>9</v>
      </c>
      <c r="F275" s="3">
        <f>F267+1</f>
        <v>35</v>
      </c>
      <c r="G275" t="str">
        <f>IF(B275=1,REPT(" ",E275)&amp;FIXED(D275,0,TRUE)&amp;REPT(" ",E276)&amp;FIXED(D276,0,TRUE)&amp;REPT(" ",E277)&amp;FIXED(D277,0,TRUE)&amp;REPT(" ",E278)&amp;FIXED(D278,0,TRUE)&amp;REPT(" ",E279)&amp;FIXED(D279,0,TRUE)&amp;REPT(" ",E280)&amp;FIXED(D280,0,TRUE)&amp;REPT(" ",E281)&amp;FIXED(D281,0,TRUE)&amp;REPT(" ",E282)&amp;FIXED(D282,0,TRUE),"")</f>
        <v xml:space="preserve">         0         0         0         0         0         0         0         0</v>
      </c>
    </row>
    <row r="276" spans="1:18">
      <c r="A276">
        <f t="shared" si="16"/>
        <v>274</v>
      </c>
      <c r="B276">
        <v>2</v>
      </c>
      <c r="E276" s="3">
        <f t="shared" si="15"/>
        <v>9</v>
      </c>
      <c r="G276" t="str">
        <f>IF(B276=1,REPT(" ",E276)&amp;FIXED(D276,0,TRUE)&amp;REPT(" ",E277)&amp;FIXED(D277,0,TRUE)&amp;REPT(" ",E278)&amp;FIXED(D278,0,TRUE)&amp;REPT(" ",E279)&amp;FIXED(D279,0,TRUE)&amp;REPT(" ",E280)&amp;FIXED(D280,0,TRUE)&amp;REPT(" ",E281)&amp;FIXED(D281,0,TRUE)&amp;REPT(" ",E282)&amp;FIXED(D282,0,TRUE)&amp;REPT(" ",E283)&amp;FIXED(D283,0,TRUE),"")</f>
        <v/>
      </c>
      <c r="R276" t="s">
        <v>0</v>
      </c>
    </row>
    <row r="277" spans="1:18">
      <c r="A277">
        <f t="shared" si="16"/>
        <v>275</v>
      </c>
      <c r="B277">
        <v>3</v>
      </c>
      <c r="E277" s="3">
        <f t="shared" si="15"/>
        <v>9</v>
      </c>
      <c r="G277" t="str">
        <f>IF(B277=1,REPT(" ",E277)&amp;FIXED(D277,0,TRUE)&amp;REPT(" ",E278)&amp;FIXED(D278,0,TRUE)&amp;REPT(" ",E279)&amp;FIXED(D279,0,TRUE)&amp;REPT(" ",E280)&amp;FIXED(D280,0,TRUE)&amp;REPT(" ",E281)&amp;FIXED(D281,0,TRUE)&amp;REPT(" ",E282)&amp;FIXED(D282,0,TRUE)&amp;REPT(" ",E283)&amp;FIXED(D283,0,TRUE)&amp;REPT(" ",E284)&amp;FIXED(D284,0,TRUE),"")</f>
        <v/>
      </c>
      <c r="R277" t="s">
        <v>0</v>
      </c>
    </row>
    <row r="278" spans="1:18">
      <c r="A278">
        <f t="shared" si="16"/>
        <v>276</v>
      </c>
      <c r="B278">
        <v>4</v>
      </c>
      <c r="E278" s="3">
        <f t="shared" si="15"/>
        <v>9</v>
      </c>
      <c r="G278" t="str">
        <f>IF(B278=1,REPT(" ",E278)&amp;FIXED(D278,0,TRUE)&amp;REPT(" ",E279)&amp;FIXED(D279,0,TRUE)&amp;REPT(" ",E280)&amp;FIXED(D280,0,TRUE)&amp;REPT(" ",E281)&amp;FIXED(D281,0,TRUE)&amp;REPT(" ",E282)&amp;FIXED(D282,0,TRUE)&amp;REPT(" ",E283)&amp;FIXED(D283,0,TRUE)&amp;REPT(" ",E284)&amp;FIXED(D284,0,TRUE)&amp;REPT(" ",E285)&amp;FIXED(D285,0,TRUE),"")</f>
        <v/>
      </c>
      <c r="R278" t="s">
        <v>0</v>
      </c>
    </row>
    <row r="279" spans="1:18">
      <c r="A279">
        <f t="shared" si="16"/>
        <v>277</v>
      </c>
      <c r="B279">
        <v>5</v>
      </c>
      <c r="E279" s="3">
        <f t="shared" si="15"/>
        <v>9</v>
      </c>
      <c r="G279" s="3"/>
      <c r="H279" s="3"/>
      <c r="I279" s="3"/>
      <c r="J279" s="3"/>
      <c r="K279" s="3"/>
      <c r="L279" s="3"/>
      <c r="M279" s="3"/>
      <c r="N279" s="3"/>
      <c r="O279" s="3"/>
    </row>
    <row r="280" spans="1:18">
      <c r="A280">
        <f t="shared" si="16"/>
        <v>278</v>
      </c>
      <c r="B280">
        <v>6</v>
      </c>
      <c r="E280" s="3">
        <f t="shared" si="15"/>
        <v>9</v>
      </c>
      <c r="G280" s="3"/>
      <c r="H280" s="3"/>
      <c r="I280" s="3"/>
      <c r="J280" s="3"/>
      <c r="K280" s="3"/>
      <c r="L280" s="3"/>
      <c r="M280" s="3"/>
      <c r="N280" s="3"/>
      <c r="O280" s="3"/>
    </row>
    <row r="281" spans="1:18">
      <c r="A281">
        <f t="shared" si="16"/>
        <v>279</v>
      </c>
      <c r="B281">
        <v>7</v>
      </c>
      <c r="E281" s="3">
        <f t="shared" si="15"/>
        <v>9</v>
      </c>
      <c r="G281" s="3"/>
      <c r="H281" s="3"/>
      <c r="I281" s="3"/>
      <c r="J281" s="3"/>
      <c r="K281" s="3"/>
      <c r="L281" s="3"/>
      <c r="M281" s="3"/>
      <c r="N281" s="3"/>
      <c r="O281" s="3"/>
    </row>
    <row r="282" spans="1:18">
      <c r="A282">
        <f t="shared" si="16"/>
        <v>280</v>
      </c>
      <c r="B282">
        <v>8</v>
      </c>
      <c r="E282" s="3">
        <f t="shared" si="15"/>
        <v>9</v>
      </c>
      <c r="G282" s="3"/>
      <c r="H282" s="3"/>
      <c r="I282" s="3"/>
      <c r="J282" s="3"/>
      <c r="K282" s="3"/>
      <c r="L282" s="3"/>
      <c r="M282" s="3"/>
      <c r="N282" s="3"/>
      <c r="O282" s="3"/>
    </row>
    <row r="283" spans="1:18">
      <c r="A283">
        <f t="shared" si="16"/>
        <v>281</v>
      </c>
      <c r="B283">
        <v>1</v>
      </c>
      <c r="E283" s="3">
        <f t="shared" si="15"/>
        <v>9</v>
      </c>
      <c r="F283" s="3">
        <f>F275+1</f>
        <v>36</v>
      </c>
      <c r="G283" t="str">
        <f>IF(B283=1,REPT(" ",E283)&amp;FIXED(D283,0,TRUE)&amp;REPT(" ",E284)&amp;FIXED(D284,0,TRUE)&amp;REPT(" ",E285)&amp;FIXED(D285,0,TRUE)&amp;REPT(" ",E286)&amp;FIXED(D286,0,TRUE)&amp;REPT(" ",E287)&amp;FIXED(D287,0,TRUE)&amp;REPT(" ",E288)&amp;FIXED(D288,0,TRUE)&amp;REPT(" ",E289)&amp;FIXED(D289,0,TRUE)&amp;REPT(" ",E290)&amp;FIXED(D290,0,TRUE),"")</f>
        <v xml:space="preserve">         0         0         0         0         0         0         0         0</v>
      </c>
      <c r="R283" t="s">
        <v>0</v>
      </c>
    </row>
    <row r="284" spans="1:18">
      <c r="A284">
        <f t="shared" si="16"/>
        <v>282</v>
      </c>
      <c r="B284">
        <v>2</v>
      </c>
      <c r="E284" s="3">
        <f t="shared" si="15"/>
        <v>9</v>
      </c>
      <c r="G284" t="str">
        <f>IF(B284=1,REPT(" ",E284)&amp;FIXED(D284,0,TRUE)&amp;REPT(" ",E285)&amp;FIXED(D285,0,TRUE)&amp;REPT(" ",E286)&amp;FIXED(D286,0,TRUE)&amp;REPT(" ",E287)&amp;FIXED(D287,0,TRUE)&amp;REPT(" ",E288)&amp;FIXED(D288,0,TRUE)&amp;REPT(" ",E289)&amp;FIXED(D289,0,TRUE)&amp;REPT(" ",E290)&amp;FIXED(D290,0,TRUE)&amp;REPT(" ",E291)&amp;FIXED(D291,0,TRUE),"")</f>
        <v/>
      </c>
      <c r="R284" t="s">
        <v>0</v>
      </c>
    </row>
    <row r="285" spans="1:18">
      <c r="A285">
        <f t="shared" si="16"/>
        <v>283</v>
      </c>
      <c r="B285">
        <v>3</v>
      </c>
      <c r="E285" s="3">
        <f t="shared" si="15"/>
        <v>9</v>
      </c>
      <c r="G285" t="str">
        <f>IF(B285=1,REPT(" ",E285)&amp;FIXED(D285,0,TRUE)&amp;REPT(" ",E286)&amp;FIXED(D286,0,TRUE)&amp;REPT(" ",E287)&amp;FIXED(D287,0,TRUE)&amp;REPT(" ",E288)&amp;FIXED(D288,0,TRUE)&amp;REPT(" ",E289)&amp;FIXED(D289,0,TRUE)&amp;REPT(" ",E290)&amp;FIXED(D290,0,TRUE)&amp;REPT(" ",E291)&amp;FIXED(D291,0,TRUE)&amp;REPT(" ",E292)&amp;FIXED(D292,0,TRUE),"")</f>
        <v/>
      </c>
      <c r="R285" t="s">
        <v>0</v>
      </c>
    </row>
    <row r="286" spans="1:18">
      <c r="A286">
        <f t="shared" si="16"/>
        <v>284</v>
      </c>
      <c r="B286">
        <v>4</v>
      </c>
      <c r="E286" s="3">
        <f t="shared" si="15"/>
        <v>9</v>
      </c>
      <c r="G286" t="str">
        <f>IF(B286=1,REPT(" ",E286)&amp;FIXED(D286,0,TRUE)&amp;REPT(" ",E287)&amp;FIXED(D287,0,TRUE)&amp;REPT(" ",E288)&amp;FIXED(D288,0,TRUE)&amp;REPT(" ",E289)&amp;FIXED(D289,0,TRUE)&amp;REPT(" ",E290)&amp;FIXED(D290,0,TRUE)&amp;REPT(" ",E291)&amp;FIXED(D291,0,TRUE)&amp;REPT(" ",E292)&amp;FIXED(D292,0,TRUE)&amp;REPT(" ",E293)&amp;FIXED(D293,0,TRUE),"")</f>
        <v/>
      </c>
    </row>
    <row r="287" spans="1:18">
      <c r="A287">
        <f t="shared" si="16"/>
        <v>285</v>
      </c>
      <c r="B287">
        <v>5</v>
      </c>
      <c r="E287" s="3">
        <f t="shared" si="15"/>
        <v>9</v>
      </c>
      <c r="G287" s="3"/>
      <c r="H287" s="3"/>
      <c r="I287" s="3"/>
      <c r="J287" s="3"/>
      <c r="K287" s="3"/>
      <c r="L287" s="3"/>
      <c r="M287" s="3"/>
      <c r="N287" s="3"/>
      <c r="O287" s="3"/>
    </row>
    <row r="288" spans="1:18">
      <c r="A288">
        <f t="shared" si="16"/>
        <v>286</v>
      </c>
      <c r="B288">
        <v>6</v>
      </c>
      <c r="E288" s="3">
        <f t="shared" si="15"/>
        <v>9</v>
      </c>
      <c r="G288" s="3"/>
      <c r="H288" s="3"/>
      <c r="I288" s="3"/>
      <c r="J288" s="3"/>
      <c r="K288" s="3"/>
      <c r="L288" s="3"/>
      <c r="M288" s="3"/>
      <c r="N288" s="3"/>
      <c r="O288" s="3"/>
    </row>
    <row r="289" spans="1:18">
      <c r="A289">
        <f t="shared" si="16"/>
        <v>287</v>
      </c>
      <c r="B289">
        <v>7</v>
      </c>
      <c r="E289" s="3">
        <f t="shared" si="15"/>
        <v>9</v>
      </c>
      <c r="G289" s="3"/>
      <c r="H289" s="3"/>
      <c r="I289" s="3"/>
      <c r="J289" s="3"/>
      <c r="K289" s="3"/>
      <c r="L289" s="3"/>
      <c r="M289" s="3"/>
      <c r="N289" s="3"/>
      <c r="O289" s="3"/>
    </row>
    <row r="290" spans="1:18">
      <c r="A290">
        <f t="shared" si="16"/>
        <v>288</v>
      </c>
      <c r="B290">
        <v>8</v>
      </c>
      <c r="E290" s="3">
        <f t="shared" si="15"/>
        <v>9</v>
      </c>
      <c r="G290" s="3"/>
      <c r="H290" s="3"/>
      <c r="I290" s="3"/>
      <c r="J290" s="3"/>
      <c r="K290" s="3"/>
      <c r="L290" s="3"/>
      <c r="M290" s="3"/>
      <c r="N290" s="3"/>
      <c r="O290" s="3"/>
      <c r="R290" t="s">
        <v>0</v>
      </c>
    </row>
    <row r="291" spans="1:18">
      <c r="A291">
        <f t="shared" si="16"/>
        <v>289</v>
      </c>
      <c r="B291">
        <v>1</v>
      </c>
      <c r="E291" s="3">
        <f t="shared" si="15"/>
        <v>9</v>
      </c>
      <c r="F291" s="3">
        <f>F283+1</f>
        <v>37</v>
      </c>
      <c r="G291" t="str">
        <f>IF(B291=1,REPT(" ",E291)&amp;FIXED(D291,0,TRUE)&amp;REPT(" ",E292)&amp;FIXED(D292,0,TRUE)&amp;REPT(" ",E293)&amp;FIXED(D293,0,TRUE)&amp;REPT(" ",E294)&amp;FIXED(D294,0,TRUE)&amp;REPT(" ",E295)&amp;FIXED(D295,0,TRUE)&amp;REPT(" ",E296)&amp;FIXED(D296,0,TRUE)&amp;REPT(" ",E297)&amp;FIXED(D297,0,TRUE)&amp;REPT(" ",E298)&amp;FIXED(D298,0,TRUE),"")</f>
        <v xml:space="preserve">         0         0         0         0         0         0         0         0</v>
      </c>
      <c r="R291" t="s">
        <v>0</v>
      </c>
    </row>
    <row r="292" spans="1:18">
      <c r="A292">
        <f t="shared" si="16"/>
        <v>290</v>
      </c>
      <c r="B292">
        <v>2</v>
      </c>
      <c r="E292" s="3">
        <f t="shared" si="15"/>
        <v>9</v>
      </c>
      <c r="G292" t="str">
        <f>IF(B292=1,REPT(" ",E292)&amp;FIXED(D292,0,TRUE)&amp;REPT(" ",E293)&amp;FIXED(D293,0,TRUE)&amp;REPT(" ",E294)&amp;FIXED(D294,0,TRUE)&amp;REPT(" ",E295)&amp;FIXED(D295,0,TRUE)&amp;REPT(" ",E296)&amp;FIXED(D296,0,TRUE)&amp;REPT(" ",E297)&amp;FIXED(D297,0,TRUE)&amp;REPT(" ",E298)&amp;FIXED(D298,0,TRUE)&amp;REPT(" ",E299)&amp;FIXED(D299,0,TRUE),"")</f>
        <v/>
      </c>
      <c r="R292" t="s">
        <v>0</v>
      </c>
    </row>
    <row r="293" spans="1:18">
      <c r="A293">
        <f t="shared" si="16"/>
        <v>291</v>
      </c>
      <c r="B293">
        <v>3</v>
      </c>
      <c r="E293" s="3">
        <f t="shared" si="15"/>
        <v>9</v>
      </c>
      <c r="G293" t="str">
        <f>IF(B293=1,REPT(" ",E293)&amp;FIXED(D293,0,TRUE)&amp;REPT(" ",E294)&amp;FIXED(D294,0,TRUE)&amp;REPT(" ",E295)&amp;FIXED(D295,0,TRUE)&amp;REPT(" ",E296)&amp;FIXED(D296,0,TRUE)&amp;REPT(" ",E297)&amp;FIXED(D297,0,TRUE)&amp;REPT(" ",E298)&amp;FIXED(D298,0,TRUE)&amp;REPT(" ",E299)&amp;FIXED(D299,0,TRUE)&amp;REPT(" ",E300)&amp;FIXED(D300,0,TRUE),"")</f>
        <v/>
      </c>
    </row>
    <row r="294" spans="1:18">
      <c r="A294">
        <f t="shared" si="16"/>
        <v>292</v>
      </c>
      <c r="B294">
        <v>4</v>
      </c>
      <c r="E294" s="3">
        <f t="shared" si="15"/>
        <v>9</v>
      </c>
      <c r="G294" t="str">
        <f>IF(B294=1,REPT(" ",E294)&amp;FIXED(D294,0,TRUE)&amp;REPT(" ",E295)&amp;FIXED(D295,0,TRUE)&amp;REPT(" ",E296)&amp;FIXED(D296,0,TRUE)&amp;REPT(" ",E297)&amp;FIXED(D297,0,TRUE)&amp;REPT(" ",E298)&amp;FIXED(D298,0,TRUE)&amp;REPT(" ",E299)&amp;FIXED(D299,0,TRUE)&amp;REPT(" ",E300)&amp;FIXED(D300,0,TRUE)&amp;REPT(" ",E301)&amp;FIXED(D301,0,TRUE),"")</f>
        <v/>
      </c>
    </row>
    <row r="295" spans="1:18">
      <c r="A295">
        <f t="shared" si="16"/>
        <v>293</v>
      </c>
      <c r="B295">
        <v>5</v>
      </c>
      <c r="E295" s="3">
        <f t="shared" si="15"/>
        <v>9</v>
      </c>
      <c r="G295" s="3"/>
      <c r="H295" s="3"/>
      <c r="I295" s="3"/>
      <c r="J295" s="3"/>
      <c r="K295" s="3"/>
      <c r="L295" s="3"/>
      <c r="M295" s="3"/>
      <c r="N295" s="3"/>
      <c r="O295" s="3"/>
    </row>
    <row r="296" spans="1:18">
      <c r="A296">
        <f t="shared" si="16"/>
        <v>294</v>
      </c>
      <c r="B296">
        <v>6</v>
      </c>
      <c r="E296" s="3">
        <f t="shared" si="15"/>
        <v>9</v>
      </c>
      <c r="G296" s="3"/>
      <c r="H296" s="3"/>
      <c r="I296" s="3"/>
      <c r="J296" s="3"/>
      <c r="K296" s="3"/>
      <c r="L296" s="3"/>
      <c r="M296" s="3"/>
      <c r="N296" s="3"/>
      <c r="O296" s="3"/>
    </row>
    <row r="297" spans="1:18">
      <c r="A297">
        <f t="shared" si="16"/>
        <v>295</v>
      </c>
      <c r="B297">
        <v>7</v>
      </c>
      <c r="E297" s="3">
        <f t="shared" si="15"/>
        <v>9</v>
      </c>
      <c r="G297" s="3"/>
      <c r="H297" s="3"/>
      <c r="I297" s="3"/>
      <c r="J297" s="3"/>
      <c r="K297" s="3"/>
      <c r="L297" s="3"/>
      <c r="M297" s="3"/>
      <c r="N297" s="3"/>
      <c r="O297" s="3"/>
      <c r="R297" t="s">
        <v>0</v>
      </c>
    </row>
    <row r="298" spans="1:18">
      <c r="A298">
        <f t="shared" si="16"/>
        <v>296</v>
      </c>
      <c r="B298">
        <v>8</v>
      </c>
      <c r="E298" s="3">
        <f t="shared" si="15"/>
        <v>9</v>
      </c>
      <c r="G298" s="3"/>
      <c r="H298" s="3"/>
      <c r="I298" s="3"/>
      <c r="J298" s="3"/>
      <c r="K298" s="3"/>
      <c r="L298" s="3"/>
      <c r="M298" s="3"/>
      <c r="N298" s="3"/>
      <c r="O298" s="3"/>
      <c r="R298" t="s">
        <v>0</v>
      </c>
    </row>
    <row r="299" spans="1:18">
      <c r="A299">
        <f t="shared" si="16"/>
        <v>297</v>
      </c>
      <c r="B299">
        <v>1</v>
      </c>
      <c r="E299" s="3">
        <f t="shared" si="15"/>
        <v>9</v>
      </c>
      <c r="F299" s="3">
        <f>F291+1</f>
        <v>38</v>
      </c>
      <c r="G299" t="str">
        <f>IF(B299=1,REPT(" ",E299)&amp;FIXED(D299,0,TRUE)&amp;REPT(" ",E300)&amp;FIXED(D300,0,TRUE)&amp;REPT(" ",E301)&amp;FIXED(D301,0,TRUE)&amp;REPT(" ",E302)&amp;FIXED(D302,0,TRUE)&amp;REPT(" ",E303)&amp;FIXED(D303,0,TRUE)&amp;REPT(" ",E304)&amp;FIXED(D304,0,TRUE)&amp;REPT(" ",E305)&amp;FIXED(D305,0,TRUE)&amp;REPT(" ",E306)&amp;FIXED(D306,0,TRUE),"")</f>
        <v xml:space="preserve">         0         0         0         0         0         0         0         0</v>
      </c>
      <c r="R299" t="s">
        <v>0</v>
      </c>
    </row>
    <row r="300" spans="1:18">
      <c r="A300">
        <f t="shared" si="16"/>
        <v>298</v>
      </c>
      <c r="B300">
        <v>2</v>
      </c>
      <c r="E300" s="3">
        <f t="shared" si="15"/>
        <v>9</v>
      </c>
      <c r="G300" t="str">
        <f>IF(B300=1,REPT(" ",E300)&amp;FIXED(D300,0,TRUE)&amp;REPT(" ",E301)&amp;FIXED(D301,0,TRUE)&amp;REPT(" ",E302)&amp;FIXED(D302,0,TRUE)&amp;REPT(" ",E303)&amp;FIXED(D303,0,TRUE)&amp;REPT(" ",E304)&amp;FIXED(D304,0,TRUE)&amp;REPT(" ",E305)&amp;FIXED(D305,0,TRUE)&amp;REPT(" ",E306)&amp;FIXED(D306,0,TRUE)&amp;REPT(" ",E307)&amp;FIXED(D307,0,TRUE),"")</f>
        <v/>
      </c>
    </row>
    <row r="301" spans="1:18">
      <c r="A301">
        <f t="shared" si="16"/>
        <v>299</v>
      </c>
      <c r="B301">
        <v>3</v>
      </c>
      <c r="E301" s="3">
        <f t="shared" si="15"/>
        <v>9</v>
      </c>
      <c r="G301" t="str">
        <f>IF(B301=1,REPT(" ",E301)&amp;FIXED(D301,0,TRUE)&amp;REPT(" ",E302)&amp;FIXED(D302,0,TRUE)&amp;REPT(" ",E303)&amp;FIXED(D303,0,TRUE)&amp;REPT(" ",E304)&amp;FIXED(D304,0,TRUE)&amp;REPT(" ",E305)&amp;FIXED(D305,0,TRUE)&amp;REPT(" ",E306)&amp;FIXED(D306,0,TRUE)&amp;REPT(" ",E307)&amp;FIXED(D307,0,TRUE)&amp;REPT(" ",E308)&amp;FIXED(D308,0,TRUE),"")</f>
        <v/>
      </c>
    </row>
    <row r="302" spans="1:18">
      <c r="A302">
        <f t="shared" si="16"/>
        <v>300</v>
      </c>
      <c r="B302">
        <v>4</v>
      </c>
      <c r="E302" s="3">
        <f t="shared" si="15"/>
        <v>9</v>
      </c>
      <c r="G302" t="str">
        <f>IF(B302=1,REPT(" ",E302)&amp;FIXED(D302,0,TRUE)&amp;REPT(" ",E303)&amp;FIXED(D303,0,TRUE)&amp;REPT(" ",E304)&amp;FIXED(D304,0,TRUE)&amp;REPT(" ",E305)&amp;FIXED(D305,0,TRUE)&amp;REPT(" ",E306)&amp;FIXED(D306,0,TRUE)&amp;REPT(" ",E307)&amp;FIXED(D307,0,TRUE)&amp;REPT(" ",E308)&amp;FIXED(D308,0,TRUE)&amp;REPT(" ",E309)&amp;FIXED(D309,0,TRUE),"")</f>
        <v/>
      </c>
    </row>
    <row r="303" spans="1:18">
      <c r="A303">
        <f t="shared" si="16"/>
        <v>301</v>
      </c>
      <c r="B303">
        <v>5</v>
      </c>
      <c r="E303" s="3">
        <f t="shared" si="15"/>
        <v>9</v>
      </c>
      <c r="G303" s="3"/>
      <c r="H303" s="3"/>
      <c r="I303" s="3"/>
      <c r="J303" s="3"/>
      <c r="K303" s="3"/>
      <c r="L303" s="3"/>
      <c r="M303" s="3"/>
      <c r="N303" s="3"/>
      <c r="O303" s="3"/>
    </row>
    <row r="304" spans="1:18">
      <c r="A304">
        <f t="shared" si="16"/>
        <v>302</v>
      </c>
      <c r="B304">
        <v>6</v>
      </c>
      <c r="E304" s="3">
        <f t="shared" si="15"/>
        <v>9</v>
      </c>
      <c r="G304" s="3"/>
      <c r="H304" s="3"/>
      <c r="I304" s="3"/>
      <c r="J304" s="3"/>
      <c r="K304" s="3"/>
      <c r="L304" s="3"/>
      <c r="M304" s="3"/>
      <c r="N304" s="3"/>
      <c r="O304" s="3"/>
      <c r="R304" t="s">
        <v>0</v>
      </c>
    </row>
    <row r="305" spans="1:18">
      <c r="A305">
        <f t="shared" si="16"/>
        <v>303</v>
      </c>
      <c r="B305">
        <v>7</v>
      </c>
      <c r="E305" s="3">
        <f t="shared" si="15"/>
        <v>9</v>
      </c>
      <c r="G305" s="3"/>
      <c r="H305" s="3"/>
      <c r="I305" s="3"/>
      <c r="J305" s="3"/>
      <c r="K305" s="3"/>
      <c r="L305" s="3"/>
      <c r="M305" s="3"/>
      <c r="N305" s="3"/>
      <c r="O305" s="3"/>
      <c r="R305" t="s">
        <v>0</v>
      </c>
    </row>
    <row r="306" spans="1:18">
      <c r="A306">
        <f t="shared" si="16"/>
        <v>304</v>
      </c>
      <c r="B306">
        <v>8</v>
      </c>
      <c r="E306" s="3">
        <f t="shared" si="15"/>
        <v>9</v>
      </c>
      <c r="G306" s="3"/>
      <c r="H306" s="3"/>
      <c r="I306" s="3"/>
      <c r="J306" s="3"/>
      <c r="K306" s="3"/>
      <c r="L306" s="3"/>
      <c r="M306" s="3"/>
      <c r="N306" s="3"/>
      <c r="O306" s="3"/>
      <c r="R306" t="s">
        <v>0</v>
      </c>
    </row>
    <row r="307" spans="1:18">
      <c r="A307">
        <f t="shared" si="16"/>
        <v>305</v>
      </c>
      <c r="B307">
        <v>1</v>
      </c>
      <c r="E307" s="3">
        <f t="shared" si="15"/>
        <v>9</v>
      </c>
      <c r="F307" s="3">
        <f>F299+1</f>
        <v>39</v>
      </c>
      <c r="G307" t="str">
        <f>IF(B307=1,REPT(" ",E307)&amp;FIXED(D307,0,TRUE)&amp;REPT(" ",E308)&amp;FIXED(D308,0,TRUE)&amp;REPT(" ",E309)&amp;FIXED(D309,0,TRUE)&amp;REPT(" ",E310)&amp;FIXED(D310,0,TRUE)&amp;REPT(" ",E311)&amp;FIXED(D311,0,TRUE)&amp;REPT(" ",E312)&amp;FIXED(D312,0,TRUE)&amp;REPT(" ",E313)&amp;FIXED(D313,0,TRUE)&amp;REPT(" ",E314)&amp;FIXED(D314,0,TRUE),"")</f>
        <v xml:space="preserve">         0         0         0         0         0         0         0         0</v>
      </c>
    </row>
    <row r="308" spans="1:18">
      <c r="A308">
        <f t="shared" si="16"/>
        <v>306</v>
      </c>
      <c r="B308">
        <v>2</v>
      </c>
      <c r="E308" s="3">
        <f t="shared" si="15"/>
        <v>9</v>
      </c>
      <c r="G308" t="str">
        <f>IF(B308=1,REPT(" ",E308)&amp;FIXED(D308,0,TRUE)&amp;REPT(" ",E309)&amp;FIXED(D309,0,TRUE)&amp;REPT(" ",E310)&amp;FIXED(D310,0,TRUE)&amp;REPT(" ",E311)&amp;FIXED(D311,0,TRUE)&amp;REPT(" ",E312)&amp;FIXED(D312,0,TRUE)&amp;REPT(" ",E313)&amp;FIXED(D313,0,TRUE)&amp;REPT(" ",E314)&amp;FIXED(D314,0,TRUE)&amp;REPT(" ",E315)&amp;FIXED(D315,0,TRUE),"")</f>
        <v/>
      </c>
    </row>
    <row r="309" spans="1:18">
      <c r="A309">
        <f t="shared" si="16"/>
        <v>307</v>
      </c>
      <c r="B309">
        <v>3</v>
      </c>
      <c r="E309" s="3">
        <f t="shared" si="15"/>
        <v>9</v>
      </c>
      <c r="G309" t="str">
        <f>IF(B309=1,REPT(" ",E309)&amp;FIXED(D309,0,TRUE)&amp;REPT(" ",E310)&amp;FIXED(D310,0,TRUE)&amp;REPT(" ",E311)&amp;FIXED(D311,0,TRUE)&amp;REPT(" ",E312)&amp;FIXED(D312,0,TRUE)&amp;REPT(" ",E313)&amp;FIXED(D313,0,TRUE)&amp;REPT(" ",E314)&amp;FIXED(D314,0,TRUE)&amp;REPT(" ",E315)&amp;FIXED(D315,0,TRUE)&amp;REPT(" ",E316)&amp;FIXED(D316,0,TRUE),"")</f>
        <v/>
      </c>
    </row>
    <row r="310" spans="1:18">
      <c r="A310">
        <f t="shared" si="16"/>
        <v>308</v>
      </c>
      <c r="B310">
        <v>4</v>
      </c>
      <c r="E310" s="3">
        <f t="shared" si="15"/>
        <v>9</v>
      </c>
      <c r="G310" t="str">
        <f>IF(B310=1,REPT(" ",E310)&amp;FIXED(D310,0,TRUE)&amp;REPT(" ",E311)&amp;FIXED(D311,0,TRUE)&amp;REPT(" ",E312)&amp;FIXED(D312,0,TRUE)&amp;REPT(" ",E313)&amp;FIXED(D313,0,TRUE)&amp;REPT(" ",E314)&amp;FIXED(D314,0,TRUE)&amp;REPT(" ",E315)&amp;FIXED(D315,0,TRUE)&amp;REPT(" ",E316)&amp;FIXED(D316,0,TRUE)&amp;REPT(" ",E317)&amp;FIXED(D317,0,TRUE),"")</f>
        <v/>
      </c>
    </row>
    <row r="311" spans="1:18">
      <c r="A311">
        <f t="shared" si="16"/>
        <v>309</v>
      </c>
      <c r="B311">
        <v>5</v>
      </c>
      <c r="E311" s="3">
        <f t="shared" si="15"/>
        <v>9</v>
      </c>
      <c r="G311" s="3"/>
      <c r="H311" s="3"/>
      <c r="I311" s="3"/>
      <c r="J311" s="3"/>
      <c r="K311" s="3"/>
      <c r="L311" s="3"/>
      <c r="M311" s="3"/>
      <c r="N311" s="3"/>
      <c r="O311" s="3"/>
      <c r="R311" t="s">
        <v>0</v>
      </c>
    </row>
    <row r="312" spans="1:18">
      <c r="A312">
        <f t="shared" si="16"/>
        <v>310</v>
      </c>
      <c r="B312">
        <v>6</v>
      </c>
      <c r="E312" s="3">
        <f t="shared" si="15"/>
        <v>9</v>
      </c>
      <c r="G312" s="3"/>
      <c r="H312" s="3"/>
      <c r="I312" s="3"/>
      <c r="J312" s="3"/>
      <c r="K312" s="3"/>
      <c r="L312" s="3"/>
      <c r="M312" s="3"/>
      <c r="N312" s="3"/>
      <c r="O312" s="3"/>
      <c r="R312" t="s">
        <v>0</v>
      </c>
    </row>
    <row r="313" spans="1:18">
      <c r="A313">
        <f t="shared" si="16"/>
        <v>311</v>
      </c>
      <c r="B313">
        <v>7</v>
      </c>
      <c r="E313" s="3">
        <f t="shared" si="15"/>
        <v>9</v>
      </c>
      <c r="G313" s="3"/>
      <c r="H313" s="3"/>
      <c r="I313" s="3"/>
      <c r="J313" s="3"/>
      <c r="K313" s="3"/>
      <c r="L313" s="3"/>
      <c r="M313" s="3"/>
      <c r="N313" s="3"/>
      <c r="O313" s="3"/>
      <c r="R313" t="s">
        <v>0</v>
      </c>
    </row>
    <row r="314" spans="1:18">
      <c r="A314">
        <f t="shared" si="16"/>
        <v>312</v>
      </c>
      <c r="B314">
        <v>8</v>
      </c>
      <c r="E314" s="3">
        <f t="shared" si="15"/>
        <v>9</v>
      </c>
      <c r="G314" s="3"/>
      <c r="H314" s="3"/>
      <c r="I314" s="3"/>
      <c r="J314" s="3"/>
      <c r="K314" s="3"/>
      <c r="L314" s="3"/>
      <c r="M314" s="3"/>
      <c r="N314" s="3"/>
      <c r="O314" s="3"/>
    </row>
    <row r="315" spans="1:18">
      <c r="A315">
        <f t="shared" si="16"/>
        <v>313</v>
      </c>
      <c r="B315">
        <v>1</v>
      </c>
      <c r="E315" s="3">
        <f t="shared" si="15"/>
        <v>9</v>
      </c>
      <c r="F315" s="3">
        <f>F307+1</f>
        <v>40</v>
      </c>
      <c r="G315" t="str">
        <f>IF(B315=1,REPT(" ",E315)&amp;FIXED(D315,0,TRUE)&amp;REPT(" ",E316)&amp;FIXED(D316,0,TRUE)&amp;REPT(" ",E317)&amp;FIXED(D317,0,TRUE)&amp;REPT(" ",E318)&amp;FIXED(D318,0,TRUE)&amp;REPT(" ",E319)&amp;FIXED(D319,0,TRUE)&amp;REPT(" ",E320)&amp;FIXED(D320,0,TRUE)&amp;REPT(" ",E321)&amp;FIXED(D321,0,TRUE)&amp;REPT(" ",E322)&amp;FIXED(D322,0,TRUE),"")</f>
        <v xml:space="preserve">         0         0         0         0         0         0         0         0</v>
      </c>
    </row>
    <row r="316" spans="1:18">
      <c r="A316">
        <f t="shared" si="16"/>
        <v>314</v>
      </c>
      <c r="B316">
        <v>2</v>
      </c>
      <c r="E316" s="3">
        <f t="shared" si="15"/>
        <v>9</v>
      </c>
      <c r="G316" t="str">
        <f>IF(B316=1,REPT(" ",E316)&amp;FIXED(D316,0,TRUE)&amp;REPT(" ",E317)&amp;FIXED(D317,0,TRUE)&amp;REPT(" ",E318)&amp;FIXED(D318,0,TRUE)&amp;REPT(" ",E319)&amp;FIXED(D319,0,TRUE)&amp;REPT(" ",E320)&amp;FIXED(D320,0,TRUE)&amp;REPT(" ",E321)&amp;FIXED(D321,0,TRUE)&amp;REPT(" ",E322)&amp;FIXED(D322,0,TRUE)&amp;REPT(" ",E323)&amp;FIXED(D323,0,TRUE),"")</f>
        <v/>
      </c>
    </row>
    <row r="317" spans="1:18">
      <c r="A317">
        <f t="shared" si="16"/>
        <v>315</v>
      </c>
      <c r="B317">
        <v>3</v>
      </c>
      <c r="E317" s="3">
        <f t="shared" si="15"/>
        <v>9</v>
      </c>
      <c r="G317" t="str">
        <f>IF(B317=1,REPT(" ",E317)&amp;FIXED(D317,0,TRUE)&amp;REPT(" ",E318)&amp;FIXED(D318,0,TRUE)&amp;REPT(" ",E319)&amp;FIXED(D319,0,TRUE)&amp;REPT(" ",E320)&amp;FIXED(D320,0,TRUE)&amp;REPT(" ",E321)&amp;FIXED(D321,0,TRUE)&amp;REPT(" ",E322)&amp;FIXED(D322,0,TRUE)&amp;REPT(" ",E323)&amp;FIXED(D323,0,TRUE)&amp;REPT(" ",E324)&amp;FIXED(D324,0,TRUE),"")</f>
        <v/>
      </c>
    </row>
    <row r="318" spans="1:18">
      <c r="A318">
        <f t="shared" si="16"/>
        <v>316</v>
      </c>
      <c r="B318">
        <v>4</v>
      </c>
      <c r="E318" s="3">
        <f t="shared" si="15"/>
        <v>9</v>
      </c>
      <c r="G318" t="str">
        <f>IF(B318=1,REPT(" ",E318)&amp;FIXED(D318,0,TRUE)&amp;REPT(" ",E319)&amp;FIXED(D319,0,TRUE)&amp;REPT(" ",E320)&amp;FIXED(D320,0,TRUE)&amp;REPT(" ",E321)&amp;FIXED(D321,0,TRUE)&amp;REPT(" ",E322)&amp;FIXED(D322,0,TRUE)&amp;REPT(" ",E323)&amp;FIXED(D323,0,TRUE)&amp;REPT(" ",E324)&amp;FIXED(D324,0,TRUE)&amp;REPT(" ",E325)&amp;FIXED(D325,0,TRUE),"")</f>
        <v/>
      </c>
      <c r="R318" t="s">
        <v>0</v>
      </c>
    </row>
    <row r="319" spans="1:18">
      <c r="A319">
        <f t="shared" si="16"/>
        <v>317</v>
      </c>
      <c r="B319">
        <v>5</v>
      </c>
      <c r="E319" s="3">
        <f t="shared" si="15"/>
        <v>9</v>
      </c>
      <c r="G319" s="3"/>
      <c r="H319" s="3"/>
      <c r="I319" s="3"/>
      <c r="J319" s="3"/>
      <c r="K319" s="3"/>
      <c r="L319" s="3"/>
      <c r="M319" s="3"/>
      <c r="N319" s="3"/>
      <c r="O319" s="3"/>
      <c r="R319" t="s">
        <v>0</v>
      </c>
    </row>
    <row r="320" spans="1:18">
      <c r="A320">
        <f t="shared" si="16"/>
        <v>318</v>
      </c>
      <c r="B320">
        <v>6</v>
      </c>
      <c r="E320" s="3">
        <f t="shared" si="15"/>
        <v>9</v>
      </c>
      <c r="G320" s="3"/>
      <c r="H320" s="3"/>
      <c r="I320" s="3"/>
      <c r="J320" s="3"/>
      <c r="K320" s="3"/>
      <c r="L320" s="3"/>
      <c r="M320" s="3"/>
      <c r="N320" s="3"/>
      <c r="O320" s="3"/>
      <c r="R320" t="s">
        <v>0</v>
      </c>
    </row>
    <row r="321" spans="1:18">
      <c r="A321">
        <f t="shared" si="16"/>
        <v>319</v>
      </c>
      <c r="B321">
        <v>7</v>
      </c>
      <c r="E321" s="3">
        <f t="shared" si="15"/>
        <v>9</v>
      </c>
      <c r="G321" s="3"/>
      <c r="H321" s="3"/>
      <c r="I321" s="3"/>
      <c r="J321" s="3"/>
      <c r="K321" s="3"/>
      <c r="L321" s="3"/>
      <c r="M321" s="3"/>
      <c r="N321" s="3"/>
      <c r="O321" s="3"/>
    </row>
    <row r="322" spans="1:18">
      <c r="A322">
        <f t="shared" si="16"/>
        <v>320</v>
      </c>
      <c r="B322">
        <v>8</v>
      </c>
      <c r="E322" s="3">
        <f t="shared" si="15"/>
        <v>9</v>
      </c>
      <c r="G322" s="3"/>
      <c r="H322" s="3"/>
      <c r="I322" s="3"/>
      <c r="J322" s="3"/>
      <c r="K322" s="3"/>
      <c r="L322" s="3"/>
      <c r="M322" s="3"/>
      <c r="N322" s="3"/>
      <c r="O322" s="3"/>
    </row>
    <row r="323" spans="1:18">
      <c r="A323">
        <f t="shared" si="16"/>
        <v>321</v>
      </c>
      <c r="B323">
        <v>1</v>
      </c>
      <c r="E323" s="3">
        <f t="shared" ref="E323:E386" si="17">IF(D323&gt;=10000,5,IF(D323&gt;=1000,6,IF(D323&gt;=100,7,IF(D323&gt;=10,8,9))))</f>
        <v>9</v>
      </c>
      <c r="F323" s="3">
        <f>F315+1</f>
        <v>41</v>
      </c>
      <c r="G323" t="str">
        <f>IF(B323=1,REPT(" ",E323)&amp;FIXED(D323,0,TRUE)&amp;REPT(" ",E324)&amp;FIXED(D324,0,TRUE)&amp;REPT(" ",E325)&amp;FIXED(D325,0,TRUE)&amp;REPT(" ",E326)&amp;FIXED(D326,0,TRUE)&amp;REPT(" ",E327)&amp;FIXED(D327,0,TRUE)&amp;REPT(" ",E328)&amp;FIXED(D328,0,TRUE)&amp;REPT(" ",E329)&amp;FIXED(D329,0,TRUE)&amp;REPT(" ",E330)&amp;FIXED(D330,0,TRUE),"")</f>
        <v xml:space="preserve">         0         0         0         0         0         0         0         0</v>
      </c>
    </row>
    <row r="324" spans="1:18">
      <c r="A324">
        <f t="shared" si="16"/>
        <v>322</v>
      </c>
      <c r="B324">
        <v>2</v>
      </c>
      <c r="E324" s="3">
        <f t="shared" si="17"/>
        <v>9</v>
      </c>
      <c r="G324" t="str">
        <f>IF(B324=1,REPT(" ",E324)&amp;FIXED(D324,0,TRUE)&amp;REPT(" ",E325)&amp;FIXED(D325,0,TRUE)&amp;REPT(" ",E326)&amp;FIXED(D326,0,TRUE)&amp;REPT(" ",E327)&amp;FIXED(D327,0,TRUE)&amp;REPT(" ",E328)&amp;FIXED(D328,0,TRUE)&amp;REPT(" ",E329)&amp;FIXED(D329,0,TRUE)&amp;REPT(" ",E330)&amp;FIXED(D330,0,TRUE)&amp;REPT(" ",E331)&amp;FIXED(D331,0,TRUE),"")</f>
        <v/>
      </c>
    </row>
    <row r="325" spans="1:18">
      <c r="A325">
        <f t="shared" ref="A325:A388" si="18">A324+1</f>
        <v>323</v>
      </c>
      <c r="B325">
        <v>3</v>
      </c>
      <c r="E325" s="3">
        <f t="shared" si="17"/>
        <v>9</v>
      </c>
      <c r="G325" t="str">
        <f>IF(B325=1,REPT(" ",E325)&amp;FIXED(D325,0,TRUE)&amp;REPT(" ",E326)&amp;FIXED(D326,0,TRUE)&amp;REPT(" ",E327)&amp;FIXED(D327,0,TRUE)&amp;REPT(" ",E328)&amp;FIXED(D328,0,TRUE)&amp;REPT(" ",E329)&amp;FIXED(D329,0,TRUE)&amp;REPT(" ",E330)&amp;FIXED(D330,0,TRUE)&amp;REPT(" ",E331)&amp;FIXED(D331,0,TRUE)&amp;REPT(" ",E332)&amp;FIXED(D332,0,TRUE),"")</f>
        <v/>
      </c>
      <c r="R325" t="s">
        <v>0</v>
      </c>
    </row>
    <row r="326" spans="1:18">
      <c r="A326">
        <f t="shared" si="18"/>
        <v>324</v>
      </c>
      <c r="B326">
        <v>4</v>
      </c>
      <c r="E326" s="3">
        <f t="shared" si="17"/>
        <v>9</v>
      </c>
      <c r="G326" t="str">
        <f>IF(B326=1,REPT(" ",E326)&amp;FIXED(D326,0,TRUE)&amp;REPT(" ",E327)&amp;FIXED(D327,0,TRUE)&amp;REPT(" ",E328)&amp;FIXED(D328,0,TRUE)&amp;REPT(" ",E329)&amp;FIXED(D329,0,TRUE)&amp;REPT(" ",E330)&amp;FIXED(D330,0,TRUE)&amp;REPT(" ",E331)&amp;FIXED(D331,0,TRUE)&amp;REPT(" ",E332)&amp;FIXED(D332,0,TRUE)&amp;REPT(" ",E333)&amp;FIXED(D333,0,TRUE),"")</f>
        <v/>
      </c>
      <c r="R326" t="s">
        <v>0</v>
      </c>
    </row>
    <row r="327" spans="1:18">
      <c r="A327">
        <f t="shared" si="18"/>
        <v>325</v>
      </c>
      <c r="B327">
        <v>5</v>
      </c>
      <c r="E327" s="3">
        <f t="shared" si="17"/>
        <v>9</v>
      </c>
      <c r="G327" s="3"/>
      <c r="H327" s="3"/>
      <c r="I327" s="3"/>
      <c r="J327" s="3"/>
      <c r="K327" s="3"/>
      <c r="L327" s="3"/>
      <c r="M327" s="3"/>
      <c r="N327" s="3"/>
      <c r="O327" s="3"/>
      <c r="R327" t="s">
        <v>0</v>
      </c>
    </row>
    <row r="328" spans="1:18">
      <c r="A328">
        <f t="shared" si="18"/>
        <v>326</v>
      </c>
      <c r="B328">
        <v>6</v>
      </c>
      <c r="E328" s="3">
        <f t="shared" si="17"/>
        <v>9</v>
      </c>
      <c r="G328" s="3"/>
      <c r="H328" s="3"/>
      <c r="I328" s="3"/>
      <c r="J328" s="3"/>
      <c r="K328" s="3"/>
      <c r="L328" s="3"/>
      <c r="M328" s="3"/>
      <c r="N328" s="3"/>
      <c r="O328" s="3"/>
    </row>
    <row r="329" spans="1:18">
      <c r="A329">
        <f t="shared" si="18"/>
        <v>327</v>
      </c>
      <c r="B329">
        <v>7</v>
      </c>
      <c r="E329" s="3">
        <f t="shared" si="17"/>
        <v>9</v>
      </c>
      <c r="G329" s="3"/>
      <c r="H329" s="3"/>
      <c r="I329" s="3"/>
      <c r="J329" s="3"/>
      <c r="K329" s="3"/>
      <c r="L329" s="3"/>
      <c r="M329" s="3"/>
      <c r="N329" s="3"/>
      <c r="O329" s="3"/>
    </row>
    <row r="330" spans="1:18">
      <c r="A330">
        <f t="shared" si="18"/>
        <v>328</v>
      </c>
      <c r="B330">
        <v>8</v>
      </c>
      <c r="E330" s="3">
        <f t="shared" si="17"/>
        <v>9</v>
      </c>
      <c r="G330" s="3"/>
      <c r="H330" s="3"/>
      <c r="I330" s="3"/>
      <c r="J330" s="3"/>
      <c r="K330" s="3"/>
      <c r="L330" s="3"/>
      <c r="M330" s="3"/>
      <c r="N330" s="3"/>
      <c r="O330" s="3"/>
    </row>
    <row r="331" spans="1:18">
      <c r="A331">
        <f t="shared" si="18"/>
        <v>329</v>
      </c>
      <c r="B331">
        <v>1</v>
      </c>
      <c r="E331" s="3">
        <f t="shared" si="17"/>
        <v>9</v>
      </c>
      <c r="F331" s="3">
        <f>F323+1</f>
        <v>42</v>
      </c>
      <c r="G331" t="str">
        <f>IF(B331=1,REPT(" ",E331)&amp;FIXED(D331,0,TRUE)&amp;REPT(" ",E332)&amp;FIXED(D332,0,TRUE)&amp;REPT(" ",E333)&amp;FIXED(D333,0,TRUE)&amp;REPT(" ",E334)&amp;FIXED(D334,0,TRUE)&amp;REPT(" ",E335)&amp;FIXED(D335,0,TRUE)&amp;REPT(" ",E336)&amp;FIXED(D336,0,TRUE)&amp;REPT(" ",E337)&amp;FIXED(D337,0,TRUE)&amp;REPT(" ",E338)&amp;FIXED(D338,0,TRUE),"")</f>
        <v xml:space="preserve">         0         0         0         0         0         0         0         0</v>
      </c>
    </row>
    <row r="332" spans="1:18">
      <c r="A332">
        <f t="shared" si="18"/>
        <v>330</v>
      </c>
      <c r="B332">
        <v>2</v>
      </c>
      <c r="E332" s="3">
        <f t="shared" si="17"/>
        <v>9</v>
      </c>
      <c r="G332" t="str">
        <f>IF(B332=1,REPT(" ",E332)&amp;FIXED(D332,0,TRUE)&amp;REPT(" ",E333)&amp;FIXED(D333,0,TRUE)&amp;REPT(" ",E334)&amp;FIXED(D334,0,TRUE)&amp;REPT(" ",E335)&amp;FIXED(D335,0,TRUE)&amp;REPT(" ",E336)&amp;FIXED(D336,0,TRUE)&amp;REPT(" ",E337)&amp;FIXED(D337,0,TRUE)&amp;REPT(" ",E338)&amp;FIXED(D338,0,TRUE)&amp;REPT(" ",E339)&amp;FIXED(D339,0,TRUE),"")</f>
        <v/>
      </c>
      <c r="R332" t="s">
        <v>0</v>
      </c>
    </row>
    <row r="333" spans="1:18">
      <c r="A333">
        <f t="shared" si="18"/>
        <v>331</v>
      </c>
      <c r="B333">
        <v>3</v>
      </c>
      <c r="E333" s="3">
        <f t="shared" si="17"/>
        <v>9</v>
      </c>
      <c r="G333" t="str">
        <f>IF(B333=1,REPT(" ",E333)&amp;FIXED(D333,0,TRUE)&amp;REPT(" ",E334)&amp;FIXED(D334,0,TRUE)&amp;REPT(" ",E335)&amp;FIXED(D335,0,TRUE)&amp;REPT(" ",E336)&amp;FIXED(D336,0,TRUE)&amp;REPT(" ",E337)&amp;FIXED(D337,0,TRUE)&amp;REPT(" ",E338)&amp;FIXED(D338,0,TRUE)&amp;REPT(" ",E339)&amp;FIXED(D339,0,TRUE)&amp;REPT(" ",E340)&amp;FIXED(D340,0,TRUE),"")</f>
        <v/>
      </c>
      <c r="R333" t="s">
        <v>0</v>
      </c>
    </row>
    <row r="334" spans="1:18">
      <c r="A334">
        <f t="shared" si="18"/>
        <v>332</v>
      </c>
      <c r="B334">
        <v>4</v>
      </c>
      <c r="E334" s="3">
        <f t="shared" si="17"/>
        <v>9</v>
      </c>
      <c r="G334" t="str">
        <f>IF(B334=1,REPT(" ",E334)&amp;FIXED(D334,0,TRUE)&amp;REPT(" ",E335)&amp;FIXED(D335,0,TRUE)&amp;REPT(" ",E336)&amp;FIXED(D336,0,TRUE)&amp;REPT(" ",E337)&amp;FIXED(D337,0,TRUE)&amp;REPT(" ",E338)&amp;FIXED(D338,0,TRUE)&amp;REPT(" ",E339)&amp;FIXED(D339,0,TRUE)&amp;REPT(" ",E340)&amp;FIXED(D340,0,TRUE)&amp;REPT(" ",E341)&amp;FIXED(D341,0,TRUE),"")</f>
        <v/>
      </c>
      <c r="R334" t="s">
        <v>0</v>
      </c>
    </row>
    <row r="335" spans="1:18">
      <c r="A335">
        <f t="shared" si="18"/>
        <v>333</v>
      </c>
      <c r="B335">
        <v>5</v>
      </c>
      <c r="E335" s="3">
        <f t="shared" si="17"/>
        <v>9</v>
      </c>
      <c r="G335" s="3"/>
      <c r="H335" s="3"/>
      <c r="I335" s="3"/>
      <c r="J335" s="3"/>
      <c r="K335" s="3"/>
      <c r="L335" s="3"/>
      <c r="M335" s="3"/>
      <c r="N335" s="3"/>
      <c r="O335" s="3"/>
    </row>
    <row r="336" spans="1:18">
      <c r="A336">
        <f t="shared" si="18"/>
        <v>334</v>
      </c>
      <c r="B336">
        <v>6</v>
      </c>
      <c r="E336" s="3">
        <f t="shared" si="17"/>
        <v>9</v>
      </c>
      <c r="G336" s="3"/>
      <c r="H336" s="3"/>
      <c r="I336" s="3"/>
      <c r="J336" s="3"/>
      <c r="K336" s="3"/>
      <c r="L336" s="3"/>
      <c r="M336" s="3"/>
      <c r="N336" s="3"/>
      <c r="O336" s="3"/>
    </row>
    <row r="337" spans="1:18">
      <c r="A337">
        <f t="shared" si="18"/>
        <v>335</v>
      </c>
      <c r="B337">
        <v>7</v>
      </c>
      <c r="E337" s="3">
        <f t="shared" si="17"/>
        <v>9</v>
      </c>
      <c r="G337" s="3"/>
      <c r="H337" s="3"/>
      <c r="I337" s="3"/>
      <c r="J337" s="3"/>
      <c r="K337" s="3"/>
      <c r="L337" s="3"/>
      <c r="M337" s="3"/>
      <c r="N337" s="3"/>
      <c r="O337" s="3"/>
    </row>
    <row r="338" spans="1:18">
      <c r="A338">
        <f t="shared" si="18"/>
        <v>336</v>
      </c>
      <c r="B338">
        <v>8</v>
      </c>
      <c r="E338" s="3">
        <f t="shared" si="17"/>
        <v>9</v>
      </c>
      <c r="G338" s="3"/>
      <c r="H338" s="3"/>
      <c r="I338" s="3"/>
      <c r="J338" s="3"/>
      <c r="K338" s="3"/>
      <c r="L338" s="3"/>
      <c r="M338" s="3"/>
      <c r="N338" s="3"/>
      <c r="O338" s="3"/>
    </row>
    <row r="339" spans="1:18">
      <c r="A339">
        <f t="shared" si="18"/>
        <v>337</v>
      </c>
      <c r="B339">
        <v>1</v>
      </c>
      <c r="E339" s="3">
        <f t="shared" si="17"/>
        <v>9</v>
      </c>
      <c r="F339" s="3">
        <f>F331+1</f>
        <v>43</v>
      </c>
      <c r="G339" t="str">
        <f>IF(B339=1,REPT(" ",E339)&amp;FIXED(D339,0,TRUE)&amp;REPT(" ",E340)&amp;FIXED(D340,0,TRUE)&amp;REPT(" ",E341)&amp;FIXED(D341,0,TRUE)&amp;REPT(" ",E342)&amp;FIXED(D342,0,TRUE)&amp;REPT(" ",E343)&amp;FIXED(D343,0,TRUE)&amp;REPT(" ",E344)&amp;FIXED(D344,0,TRUE)&amp;REPT(" ",E345)&amp;FIXED(D345,0,TRUE)&amp;REPT(" ",E346)&amp;FIXED(D346,0,TRUE),"")</f>
        <v xml:space="preserve">         0         0         0         0         0         0         0         0</v>
      </c>
      <c r="R339" t="s">
        <v>0</v>
      </c>
    </row>
    <row r="340" spans="1:18">
      <c r="A340">
        <f t="shared" si="18"/>
        <v>338</v>
      </c>
      <c r="B340">
        <v>2</v>
      </c>
      <c r="E340" s="3">
        <f t="shared" si="17"/>
        <v>9</v>
      </c>
      <c r="G340" t="str">
        <f>IF(B340=1,REPT(" ",E340)&amp;FIXED(D340,0,TRUE)&amp;REPT(" ",E341)&amp;FIXED(D341,0,TRUE)&amp;REPT(" ",E342)&amp;FIXED(D342,0,TRUE)&amp;REPT(" ",E343)&amp;FIXED(D343,0,TRUE)&amp;REPT(" ",E344)&amp;FIXED(D344,0,TRUE)&amp;REPT(" ",E345)&amp;FIXED(D345,0,TRUE)&amp;REPT(" ",E346)&amp;FIXED(D346,0,TRUE)&amp;REPT(" ",E347)&amp;FIXED(D347,0,TRUE),"")</f>
        <v/>
      </c>
      <c r="R340" t="s">
        <v>0</v>
      </c>
    </row>
    <row r="341" spans="1:18">
      <c r="A341">
        <f t="shared" si="18"/>
        <v>339</v>
      </c>
      <c r="B341">
        <v>3</v>
      </c>
      <c r="E341" s="3">
        <f t="shared" si="17"/>
        <v>9</v>
      </c>
      <c r="G341" t="str">
        <f>IF(B341=1,REPT(" ",E341)&amp;FIXED(D341,0,TRUE)&amp;REPT(" ",E342)&amp;FIXED(D342,0,TRUE)&amp;REPT(" ",E343)&amp;FIXED(D343,0,TRUE)&amp;REPT(" ",E344)&amp;FIXED(D344,0,TRUE)&amp;REPT(" ",E345)&amp;FIXED(D345,0,TRUE)&amp;REPT(" ",E346)&amp;FIXED(D346,0,TRUE)&amp;REPT(" ",E347)&amp;FIXED(D347,0,TRUE)&amp;REPT(" ",E348)&amp;FIXED(D348,0,TRUE),"")</f>
        <v/>
      </c>
      <c r="R341" t="s">
        <v>0</v>
      </c>
    </row>
    <row r="342" spans="1:18">
      <c r="A342">
        <f t="shared" si="18"/>
        <v>340</v>
      </c>
      <c r="B342">
        <v>4</v>
      </c>
      <c r="E342" s="3">
        <f t="shared" si="17"/>
        <v>9</v>
      </c>
      <c r="G342" t="str">
        <f>IF(B342=1,REPT(" ",E342)&amp;FIXED(D342,0,TRUE)&amp;REPT(" ",E343)&amp;FIXED(D343,0,TRUE)&amp;REPT(" ",E344)&amp;FIXED(D344,0,TRUE)&amp;REPT(" ",E345)&amp;FIXED(D345,0,TRUE)&amp;REPT(" ",E346)&amp;FIXED(D346,0,TRUE)&amp;REPT(" ",E347)&amp;FIXED(D347,0,TRUE)&amp;REPT(" ",E348)&amp;FIXED(D348,0,TRUE)&amp;REPT(" ",E349)&amp;FIXED(D349,0,TRUE),"")</f>
        <v/>
      </c>
    </row>
    <row r="343" spans="1:18">
      <c r="A343">
        <f t="shared" si="18"/>
        <v>341</v>
      </c>
      <c r="B343">
        <v>5</v>
      </c>
      <c r="E343" s="3">
        <f t="shared" si="17"/>
        <v>9</v>
      </c>
      <c r="G343" s="3"/>
      <c r="H343" s="3"/>
      <c r="I343" s="3"/>
      <c r="J343" s="3"/>
      <c r="K343" s="3"/>
      <c r="L343" s="3"/>
      <c r="M343" s="3"/>
      <c r="N343" s="3"/>
      <c r="O343" s="3"/>
    </row>
    <row r="344" spans="1:18">
      <c r="A344">
        <f t="shared" si="18"/>
        <v>342</v>
      </c>
      <c r="B344">
        <v>6</v>
      </c>
      <c r="E344" s="3">
        <f t="shared" si="17"/>
        <v>9</v>
      </c>
      <c r="G344" s="3"/>
      <c r="H344" s="3"/>
      <c r="I344" s="3"/>
      <c r="J344" s="3"/>
      <c r="K344" s="3"/>
      <c r="L344" s="3"/>
      <c r="M344" s="3"/>
      <c r="N344" s="3"/>
      <c r="O344" s="3"/>
    </row>
    <row r="345" spans="1:18">
      <c r="A345">
        <f t="shared" si="18"/>
        <v>343</v>
      </c>
      <c r="B345">
        <v>7</v>
      </c>
      <c r="E345" s="3">
        <f t="shared" si="17"/>
        <v>9</v>
      </c>
      <c r="G345" s="3"/>
      <c r="H345" s="3"/>
      <c r="I345" s="3"/>
      <c r="J345" s="3"/>
      <c r="K345" s="3"/>
      <c r="L345" s="3"/>
      <c r="M345" s="3"/>
      <c r="N345" s="3"/>
      <c r="O345" s="3"/>
    </row>
    <row r="346" spans="1:18">
      <c r="A346">
        <f t="shared" si="18"/>
        <v>344</v>
      </c>
      <c r="B346">
        <v>8</v>
      </c>
      <c r="E346" s="3">
        <f t="shared" si="17"/>
        <v>9</v>
      </c>
      <c r="G346" s="3"/>
      <c r="H346" s="3"/>
      <c r="I346" s="3"/>
      <c r="J346" s="3"/>
      <c r="K346" s="3"/>
      <c r="L346" s="3"/>
      <c r="M346" s="3"/>
      <c r="N346" s="3"/>
      <c r="O346" s="3"/>
      <c r="R346" t="s">
        <v>0</v>
      </c>
    </row>
    <row r="347" spans="1:18">
      <c r="A347">
        <f t="shared" si="18"/>
        <v>345</v>
      </c>
      <c r="B347">
        <v>1</v>
      </c>
      <c r="E347" s="3">
        <f t="shared" si="17"/>
        <v>9</v>
      </c>
      <c r="F347" s="3">
        <f>F339+1</f>
        <v>44</v>
      </c>
      <c r="G347" t="str">
        <f>IF(B347=1,REPT(" ",E347)&amp;FIXED(D347,0,TRUE)&amp;REPT(" ",E348)&amp;FIXED(D348,0,TRUE)&amp;REPT(" ",E349)&amp;FIXED(D349,0,TRUE)&amp;REPT(" ",E350)&amp;FIXED(D350,0,TRUE)&amp;REPT(" ",E351)&amp;FIXED(D351,0,TRUE)&amp;REPT(" ",E352)&amp;FIXED(D352,0,TRUE)&amp;REPT(" ",E353)&amp;FIXED(D353,0,TRUE)&amp;REPT(" ",E354)&amp;FIXED(D354,0,TRUE),"")</f>
        <v xml:space="preserve">         0         0         0         0         0         0         0         0</v>
      </c>
      <c r="R347" t="s">
        <v>0</v>
      </c>
    </row>
    <row r="348" spans="1:18">
      <c r="A348">
        <f t="shared" si="18"/>
        <v>346</v>
      </c>
      <c r="B348">
        <v>2</v>
      </c>
      <c r="E348" s="3">
        <f t="shared" si="17"/>
        <v>9</v>
      </c>
      <c r="G348" t="str">
        <f>IF(B348=1,REPT(" ",E348)&amp;FIXED(D348,0,TRUE)&amp;REPT(" ",E349)&amp;FIXED(D349,0,TRUE)&amp;REPT(" ",E350)&amp;FIXED(D350,0,TRUE)&amp;REPT(" ",E351)&amp;FIXED(D351,0,TRUE)&amp;REPT(" ",E352)&amp;FIXED(D352,0,TRUE)&amp;REPT(" ",E353)&amp;FIXED(D353,0,TRUE)&amp;REPT(" ",E354)&amp;FIXED(D354,0,TRUE)&amp;REPT(" ",E355)&amp;FIXED(D355,0,TRUE),"")</f>
        <v/>
      </c>
      <c r="R348" t="s">
        <v>0</v>
      </c>
    </row>
    <row r="349" spans="1:18">
      <c r="A349">
        <f t="shared" si="18"/>
        <v>347</v>
      </c>
      <c r="B349">
        <v>3</v>
      </c>
      <c r="E349" s="3">
        <f t="shared" si="17"/>
        <v>9</v>
      </c>
      <c r="G349" t="str">
        <f>IF(B349=1,REPT(" ",E349)&amp;FIXED(D349,0,TRUE)&amp;REPT(" ",E350)&amp;FIXED(D350,0,TRUE)&amp;REPT(" ",E351)&amp;FIXED(D351,0,TRUE)&amp;REPT(" ",E352)&amp;FIXED(D352,0,TRUE)&amp;REPT(" ",E353)&amp;FIXED(D353,0,TRUE)&amp;REPT(" ",E354)&amp;FIXED(D354,0,TRUE)&amp;REPT(" ",E355)&amp;FIXED(D355,0,TRUE)&amp;REPT(" ",E356)&amp;FIXED(D356,0,TRUE),"")</f>
        <v/>
      </c>
    </row>
    <row r="350" spans="1:18">
      <c r="A350">
        <f t="shared" si="18"/>
        <v>348</v>
      </c>
      <c r="B350">
        <v>4</v>
      </c>
      <c r="E350" s="3">
        <f t="shared" si="17"/>
        <v>9</v>
      </c>
      <c r="G350" t="str">
        <f>IF(B350=1,REPT(" ",E350)&amp;FIXED(D350,0,TRUE)&amp;REPT(" ",E351)&amp;FIXED(D351,0,TRUE)&amp;REPT(" ",E352)&amp;FIXED(D352,0,TRUE)&amp;REPT(" ",E353)&amp;FIXED(D353,0,TRUE)&amp;REPT(" ",E354)&amp;FIXED(D354,0,TRUE)&amp;REPT(" ",E355)&amp;FIXED(D355,0,TRUE)&amp;REPT(" ",E356)&amp;FIXED(D356,0,TRUE)&amp;REPT(" ",E357)&amp;FIXED(D357,0,TRUE),"")</f>
        <v/>
      </c>
    </row>
    <row r="351" spans="1:18">
      <c r="A351">
        <f t="shared" si="18"/>
        <v>349</v>
      </c>
      <c r="B351">
        <v>5</v>
      </c>
      <c r="E351" s="3">
        <f t="shared" si="17"/>
        <v>9</v>
      </c>
      <c r="G351" s="3"/>
      <c r="H351" s="3"/>
      <c r="I351" s="3"/>
      <c r="J351" s="3"/>
      <c r="K351" s="3"/>
      <c r="L351" s="3"/>
      <c r="M351" s="3"/>
      <c r="N351" s="3"/>
      <c r="O351" s="3"/>
    </row>
    <row r="352" spans="1:18">
      <c r="A352">
        <f t="shared" si="18"/>
        <v>350</v>
      </c>
      <c r="B352">
        <v>6</v>
      </c>
      <c r="E352" s="3">
        <f t="shared" si="17"/>
        <v>9</v>
      </c>
      <c r="G352" s="3"/>
      <c r="H352" s="3"/>
      <c r="I352" s="3"/>
      <c r="J352" s="3"/>
      <c r="K352" s="3"/>
      <c r="L352" s="3"/>
      <c r="M352" s="3"/>
      <c r="N352" s="3"/>
      <c r="O352" s="3"/>
    </row>
    <row r="353" spans="1:18">
      <c r="A353">
        <f t="shared" si="18"/>
        <v>351</v>
      </c>
      <c r="B353">
        <v>7</v>
      </c>
      <c r="E353" s="3">
        <f t="shared" si="17"/>
        <v>9</v>
      </c>
      <c r="G353" s="3"/>
      <c r="H353" s="3"/>
      <c r="I353" s="3"/>
      <c r="J353" s="3"/>
      <c r="K353" s="3"/>
      <c r="L353" s="3"/>
      <c r="M353" s="3"/>
      <c r="N353" s="3"/>
      <c r="O353" s="3"/>
      <c r="R353" t="s">
        <v>0</v>
      </c>
    </row>
    <row r="354" spans="1:18">
      <c r="A354">
        <f t="shared" si="18"/>
        <v>352</v>
      </c>
      <c r="B354">
        <v>8</v>
      </c>
      <c r="E354" s="3">
        <f t="shared" si="17"/>
        <v>9</v>
      </c>
      <c r="G354" s="3"/>
      <c r="H354" s="3"/>
      <c r="I354" s="3"/>
      <c r="J354" s="3"/>
      <c r="K354" s="3"/>
      <c r="L354" s="3"/>
      <c r="M354" s="3"/>
      <c r="N354" s="3"/>
      <c r="O354" s="3"/>
      <c r="R354" t="s">
        <v>0</v>
      </c>
    </row>
    <row r="355" spans="1:18">
      <c r="A355">
        <f t="shared" si="18"/>
        <v>353</v>
      </c>
      <c r="B355">
        <v>1</v>
      </c>
      <c r="E355" s="3">
        <f t="shared" si="17"/>
        <v>9</v>
      </c>
      <c r="F355" s="3">
        <f>F347+1</f>
        <v>45</v>
      </c>
      <c r="G355" t="str">
        <f>IF(B355=1,REPT(" ",E355)&amp;FIXED(D355,0,TRUE)&amp;REPT(" ",E356)&amp;FIXED(D356,0,TRUE)&amp;REPT(" ",E357)&amp;FIXED(D357,0,TRUE)&amp;REPT(" ",E358)&amp;FIXED(D358,0,TRUE)&amp;REPT(" ",E359)&amp;FIXED(D359,0,TRUE)&amp;REPT(" ",E360)&amp;FIXED(D360,0,TRUE)&amp;REPT(" ",E361)&amp;FIXED(D361,0,TRUE)&amp;REPT(" ",E362)&amp;FIXED(D362,0,TRUE),"")</f>
        <v xml:space="preserve">         0         0         0         0         0         0         0         0</v>
      </c>
      <c r="R355" t="s">
        <v>0</v>
      </c>
    </row>
    <row r="356" spans="1:18">
      <c r="A356">
        <f t="shared" si="18"/>
        <v>354</v>
      </c>
      <c r="B356">
        <v>2</v>
      </c>
      <c r="E356" s="3">
        <f t="shared" si="17"/>
        <v>9</v>
      </c>
      <c r="G356" t="str">
        <f>IF(B356=1,REPT(" ",E356)&amp;FIXED(D356,0,TRUE)&amp;REPT(" ",E357)&amp;FIXED(D357,0,TRUE)&amp;REPT(" ",E358)&amp;FIXED(D358,0,TRUE)&amp;REPT(" ",E359)&amp;FIXED(D359,0,TRUE)&amp;REPT(" ",E360)&amp;FIXED(D360,0,TRUE)&amp;REPT(" ",E361)&amp;FIXED(D361,0,TRUE)&amp;REPT(" ",E362)&amp;FIXED(D362,0,TRUE)&amp;REPT(" ",E363)&amp;FIXED(D363,0,TRUE),"")</f>
        <v/>
      </c>
    </row>
    <row r="357" spans="1:18">
      <c r="A357">
        <f t="shared" si="18"/>
        <v>355</v>
      </c>
      <c r="B357">
        <v>3</v>
      </c>
      <c r="E357" s="3">
        <f t="shared" si="17"/>
        <v>9</v>
      </c>
      <c r="G357" t="str">
        <f>IF(B357=1,REPT(" ",E357)&amp;FIXED(D357,0,TRUE)&amp;REPT(" ",E358)&amp;FIXED(D358,0,TRUE)&amp;REPT(" ",E359)&amp;FIXED(D359,0,TRUE)&amp;REPT(" ",E360)&amp;FIXED(D360,0,TRUE)&amp;REPT(" ",E361)&amp;FIXED(D361,0,TRUE)&amp;REPT(" ",E362)&amp;FIXED(D362,0,TRUE)&amp;REPT(" ",E363)&amp;FIXED(D363,0,TRUE)&amp;REPT(" ",E364)&amp;FIXED(D364,0,TRUE),"")</f>
        <v/>
      </c>
    </row>
    <row r="358" spans="1:18">
      <c r="A358">
        <f t="shared" si="18"/>
        <v>356</v>
      </c>
      <c r="B358">
        <v>4</v>
      </c>
      <c r="E358" s="3">
        <f t="shared" si="17"/>
        <v>9</v>
      </c>
      <c r="G358" t="str">
        <f>IF(B358=1,REPT(" ",E358)&amp;FIXED(D358,0,TRUE)&amp;REPT(" ",E359)&amp;FIXED(D359,0,TRUE)&amp;REPT(" ",E360)&amp;FIXED(D360,0,TRUE)&amp;REPT(" ",E361)&amp;FIXED(D361,0,TRUE)&amp;REPT(" ",E362)&amp;FIXED(D362,0,TRUE)&amp;REPT(" ",E363)&amp;FIXED(D363,0,TRUE)&amp;REPT(" ",E364)&amp;FIXED(D364,0,TRUE)&amp;REPT(" ",E365)&amp;FIXED(D365,0,TRUE),"")</f>
        <v/>
      </c>
    </row>
    <row r="359" spans="1:18">
      <c r="A359">
        <f t="shared" si="18"/>
        <v>357</v>
      </c>
      <c r="B359">
        <v>5</v>
      </c>
      <c r="E359" s="3">
        <f t="shared" si="17"/>
        <v>9</v>
      </c>
      <c r="G359" s="3"/>
      <c r="H359" s="3"/>
      <c r="I359" s="3"/>
      <c r="J359" s="3"/>
      <c r="K359" s="3"/>
      <c r="L359" s="3"/>
      <c r="M359" s="3"/>
      <c r="N359" s="3"/>
      <c r="O359" s="3"/>
    </row>
    <row r="360" spans="1:18">
      <c r="A360">
        <f t="shared" si="18"/>
        <v>358</v>
      </c>
      <c r="B360">
        <v>6</v>
      </c>
      <c r="E360" s="3">
        <f t="shared" si="17"/>
        <v>9</v>
      </c>
      <c r="G360" s="3"/>
      <c r="H360" s="3"/>
      <c r="I360" s="3"/>
      <c r="J360" s="3"/>
      <c r="K360" s="3"/>
      <c r="L360" s="3"/>
      <c r="M360" s="3"/>
      <c r="N360" s="3"/>
      <c r="O360" s="3"/>
      <c r="R360" t="s">
        <v>0</v>
      </c>
    </row>
    <row r="361" spans="1:18">
      <c r="A361">
        <f t="shared" si="18"/>
        <v>359</v>
      </c>
      <c r="B361">
        <v>7</v>
      </c>
      <c r="E361" s="3">
        <f t="shared" si="17"/>
        <v>9</v>
      </c>
      <c r="G361" s="3"/>
      <c r="H361" s="3"/>
      <c r="I361" s="3"/>
      <c r="J361" s="3"/>
      <c r="K361" s="3"/>
      <c r="L361" s="3"/>
      <c r="M361" s="3"/>
      <c r="N361" s="3"/>
      <c r="O361" s="3"/>
      <c r="R361" t="s">
        <v>0</v>
      </c>
    </row>
    <row r="362" spans="1:18">
      <c r="A362">
        <f t="shared" si="18"/>
        <v>360</v>
      </c>
      <c r="B362">
        <v>8</v>
      </c>
      <c r="E362" s="3">
        <f t="shared" si="17"/>
        <v>9</v>
      </c>
      <c r="G362" s="3"/>
      <c r="H362" s="3"/>
      <c r="I362" s="3"/>
      <c r="J362" s="3"/>
      <c r="K362" s="3"/>
      <c r="L362" s="3"/>
      <c r="M362" s="3"/>
      <c r="N362" s="3"/>
      <c r="O362" s="3"/>
      <c r="R362" t="s">
        <v>0</v>
      </c>
    </row>
    <row r="363" spans="1:18">
      <c r="A363">
        <f t="shared" si="18"/>
        <v>361</v>
      </c>
      <c r="B363">
        <v>1</v>
      </c>
      <c r="E363" s="3">
        <f t="shared" si="17"/>
        <v>9</v>
      </c>
      <c r="F363" s="3">
        <f>F355+1</f>
        <v>46</v>
      </c>
      <c r="G363" t="str">
        <f>IF(B363=1,REPT(" ",E363)&amp;FIXED(D363,0,TRUE)&amp;REPT(" ",E364)&amp;FIXED(D364,0,TRUE)&amp;REPT(" ",E365)&amp;FIXED(D365,0,TRUE)&amp;REPT(" ",E366)&amp;FIXED(D366,0,TRUE)&amp;REPT(" ",E367)&amp;FIXED(D367,0,TRUE)&amp;REPT(" ",E368)&amp;FIXED(D368,0,TRUE)&amp;REPT(" ",E369)&amp;FIXED(D369,0,TRUE)&amp;REPT(" ",E370)&amp;FIXED(D370,0,TRUE),"")</f>
        <v xml:space="preserve">         0         0         0         0         0         0         0         0</v>
      </c>
    </row>
    <row r="364" spans="1:18">
      <c r="A364">
        <f t="shared" si="18"/>
        <v>362</v>
      </c>
      <c r="B364">
        <v>2</v>
      </c>
      <c r="E364" s="3">
        <f t="shared" si="17"/>
        <v>9</v>
      </c>
      <c r="G364" t="str">
        <f>IF(B364=1,REPT(" ",E364)&amp;FIXED(D364,0,TRUE)&amp;REPT(" ",E365)&amp;FIXED(D365,0,TRUE)&amp;REPT(" ",E366)&amp;FIXED(D366,0,TRUE)&amp;REPT(" ",E367)&amp;FIXED(D367,0,TRUE)&amp;REPT(" ",E368)&amp;FIXED(D368,0,TRUE)&amp;REPT(" ",E369)&amp;FIXED(D369,0,TRUE)&amp;REPT(" ",E370)&amp;FIXED(D370,0,TRUE)&amp;REPT(" ",E371)&amp;FIXED(D371,0,TRUE),"")</f>
        <v/>
      </c>
    </row>
    <row r="365" spans="1:18">
      <c r="A365">
        <f t="shared" si="18"/>
        <v>363</v>
      </c>
      <c r="B365">
        <v>3</v>
      </c>
      <c r="E365" s="3">
        <f t="shared" si="17"/>
        <v>9</v>
      </c>
      <c r="G365" t="str">
        <f>IF(B365=1,REPT(" ",E365)&amp;FIXED(D365,0,TRUE)&amp;REPT(" ",E366)&amp;FIXED(D366,0,TRUE)&amp;REPT(" ",E367)&amp;FIXED(D367,0,TRUE)&amp;REPT(" ",E368)&amp;FIXED(D368,0,TRUE)&amp;REPT(" ",E369)&amp;FIXED(D369,0,TRUE)&amp;REPT(" ",E370)&amp;FIXED(D370,0,TRUE)&amp;REPT(" ",E371)&amp;FIXED(D371,0,TRUE)&amp;REPT(" ",E372)&amp;FIXED(D372,0,TRUE),"")</f>
        <v/>
      </c>
    </row>
    <row r="366" spans="1:18">
      <c r="A366">
        <f t="shared" si="18"/>
        <v>364</v>
      </c>
      <c r="B366">
        <v>4</v>
      </c>
      <c r="E366" s="3">
        <f t="shared" si="17"/>
        <v>9</v>
      </c>
      <c r="G366" t="str">
        <f>IF(B366=1,REPT(" ",E366)&amp;FIXED(D366,0,TRUE)&amp;REPT(" ",E367)&amp;FIXED(D367,0,TRUE)&amp;REPT(" ",E368)&amp;FIXED(D368,0,TRUE)&amp;REPT(" ",E369)&amp;FIXED(D369,0,TRUE)&amp;REPT(" ",E370)&amp;FIXED(D370,0,TRUE)&amp;REPT(" ",E371)&amp;FIXED(D371,0,TRUE)&amp;REPT(" ",E372)&amp;FIXED(D372,0,TRUE)&amp;REPT(" ",E373)&amp;FIXED(D373,0,TRUE),"")</f>
        <v/>
      </c>
    </row>
    <row r="367" spans="1:18">
      <c r="A367">
        <f t="shared" si="18"/>
        <v>365</v>
      </c>
      <c r="B367">
        <v>5</v>
      </c>
      <c r="E367" s="3">
        <f t="shared" si="17"/>
        <v>9</v>
      </c>
      <c r="G367" s="3"/>
      <c r="H367" s="3"/>
      <c r="I367" s="3"/>
      <c r="J367" s="3"/>
      <c r="K367" s="3"/>
      <c r="L367" s="3"/>
      <c r="M367" s="3"/>
      <c r="N367" s="3"/>
      <c r="O367" s="3"/>
      <c r="R367" t="s">
        <v>0</v>
      </c>
    </row>
    <row r="368" spans="1:18">
      <c r="A368">
        <f t="shared" si="18"/>
        <v>366</v>
      </c>
      <c r="B368">
        <v>6</v>
      </c>
      <c r="E368" s="3">
        <f t="shared" si="17"/>
        <v>9</v>
      </c>
      <c r="G368" s="3"/>
      <c r="H368" s="3"/>
      <c r="I368" s="3"/>
      <c r="J368" s="3"/>
      <c r="K368" s="3"/>
      <c r="L368" s="3"/>
      <c r="M368" s="3"/>
      <c r="N368" s="3"/>
      <c r="O368" s="3"/>
      <c r="R368" t="s">
        <v>0</v>
      </c>
    </row>
    <row r="369" spans="1:18">
      <c r="A369">
        <f t="shared" si="18"/>
        <v>367</v>
      </c>
      <c r="B369">
        <v>7</v>
      </c>
      <c r="E369" s="3">
        <f t="shared" si="17"/>
        <v>9</v>
      </c>
      <c r="G369" s="3"/>
      <c r="H369" s="3"/>
      <c r="I369" s="3"/>
      <c r="J369" s="3"/>
      <c r="K369" s="3"/>
      <c r="L369" s="3"/>
      <c r="M369" s="3"/>
      <c r="N369" s="3"/>
      <c r="O369" s="3"/>
      <c r="R369" t="s">
        <v>0</v>
      </c>
    </row>
    <row r="370" spans="1:18">
      <c r="A370">
        <f t="shared" si="18"/>
        <v>368</v>
      </c>
      <c r="B370">
        <v>8</v>
      </c>
      <c r="E370" s="3">
        <f t="shared" si="17"/>
        <v>9</v>
      </c>
      <c r="G370" s="3"/>
      <c r="H370" s="3"/>
      <c r="I370" s="3"/>
      <c r="J370" s="3"/>
      <c r="K370" s="3"/>
      <c r="L370" s="3"/>
      <c r="M370" s="3"/>
      <c r="N370" s="3"/>
      <c r="O370" s="3"/>
    </row>
    <row r="371" spans="1:18">
      <c r="A371">
        <f t="shared" si="18"/>
        <v>369</v>
      </c>
      <c r="B371">
        <v>1</v>
      </c>
      <c r="E371" s="3">
        <f t="shared" si="17"/>
        <v>9</v>
      </c>
      <c r="F371" s="3">
        <f>F363+1</f>
        <v>47</v>
      </c>
      <c r="G371" t="str">
        <f>IF(B371=1,REPT(" ",E371)&amp;FIXED(D371,0,TRUE)&amp;REPT(" ",E372)&amp;FIXED(D372,0,TRUE)&amp;REPT(" ",E373)&amp;FIXED(D373,0,TRUE)&amp;REPT(" ",E374)&amp;FIXED(D374,0,TRUE)&amp;REPT(" ",E375)&amp;FIXED(D375,0,TRUE)&amp;REPT(" ",E376)&amp;FIXED(D376,0,TRUE)&amp;REPT(" ",E377)&amp;FIXED(D377,0,TRUE)&amp;REPT(" ",E378)&amp;FIXED(D378,0,TRUE),"")</f>
        <v xml:space="preserve">         0         0         0         0         0         0         0         0</v>
      </c>
    </row>
    <row r="372" spans="1:18">
      <c r="A372">
        <f t="shared" si="18"/>
        <v>370</v>
      </c>
      <c r="B372">
        <v>2</v>
      </c>
      <c r="E372" s="3">
        <f t="shared" si="17"/>
        <v>9</v>
      </c>
      <c r="G372" t="str">
        <f>IF(B372=1,REPT(" ",E372)&amp;FIXED(D372,0,TRUE)&amp;REPT(" ",E373)&amp;FIXED(D373,0,TRUE)&amp;REPT(" ",E374)&amp;FIXED(D374,0,TRUE)&amp;REPT(" ",E375)&amp;FIXED(D375,0,TRUE)&amp;REPT(" ",E376)&amp;FIXED(D376,0,TRUE)&amp;REPT(" ",E377)&amp;FIXED(D377,0,TRUE)&amp;REPT(" ",E378)&amp;FIXED(D378,0,TRUE)&amp;REPT(" ",E379)&amp;FIXED(D379,0,TRUE),"")</f>
        <v/>
      </c>
    </row>
    <row r="373" spans="1:18">
      <c r="A373">
        <f t="shared" si="18"/>
        <v>371</v>
      </c>
      <c r="B373">
        <v>3</v>
      </c>
      <c r="E373" s="3">
        <f t="shared" si="17"/>
        <v>9</v>
      </c>
      <c r="G373" t="str">
        <f>IF(B373=1,REPT(" ",E373)&amp;FIXED(D373,0,TRUE)&amp;REPT(" ",E374)&amp;FIXED(D374,0,TRUE)&amp;REPT(" ",E375)&amp;FIXED(D375,0,TRUE)&amp;REPT(" ",E376)&amp;FIXED(D376,0,TRUE)&amp;REPT(" ",E377)&amp;FIXED(D377,0,TRUE)&amp;REPT(" ",E378)&amp;FIXED(D378,0,TRUE)&amp;REPT(" ",E379)&amp;FIXED(D379,0,TRUE)&amp;REPT(" ",E380)&amp;FIXED(D380,0,TRUE),"")</f>
        <v/>
      </c>
    </row>
    <row r="374" spans="1:18">
      <c r="A374">
        <f t="shared" si="18"/>
        <v>372</v>
      </c>
      <c r="B374">
        <v>4</v>
      </c>
      <c r="E374" s="3">
        <f t="shared" si="17"/>
        <v>9</v>
      </c>
      <c r="G374" t="str">
        <f>IF(B374=1,REPT(" ",E374)&amp;FIXED(D374,0,TRUE)&amp;REPT(" ",E375)&amp;FIXED(D375,0,TRUE)&amp;REPT(" ",E376)&amp;FIXED(D376,0,TRUE)&amp;REPT(" ",E377)&amp;FIXED(D377,0,TRUE)&amp;REPT(" ",E378)&amp;FIXED(D378,0,TRUE)&amp;REPT(" ",E379)&amp;FIXED(D379,0,TRUE)&amp;REPT(" ",E380)&amp;FIXED(D380,0,TRUE)&amp;REPT(" ",E381)&amp;FIXED(D381,0,TRUE),"")</f>
        <v/>
      </c>
      <c r="R374" t="s">
        <v>0</v>
      </c>
    </row>
    <row r="375" spans="1:18">
      <c r="A375">
        <f t="shared" si="18"/>
        <v>373</v>
      </c>
      <c r="B375">
        <v>5</v>
      </c>
      <c r="E375" s="3">
        <f t="shared" si="17"/>
        <v>9</v>
      </c>
      <c r="G375" s="3"/>
      <c r="H375" s="3"/>
      <c r="I375" s="3"/>
      <c r="J375" s="3"/>
      <c r="K375" s="3"/>
      <c r="L375" s="3"/>
      <c r="M375" s="3"/>
      <c r="N375" s="3"/>
      <c r="O375" s="3"/>
      <c r="R375" t="s">
        <v>0</v>
      </c>
    </row>
    <row r="376" spans="1:18">
      <c r="A376">
        <f t="shared" si="18"/>
        <v>374</v>
      </c>
      <c r="B376">
        <v>6</v>
      </c>
      <c r="E376" s="3">
        <f t="shared" si="17"/>
        <v>9</v>
      </c>
      <c r="G376" s="3"/>
      <c r="H376" s="3"/>
      <c r="I376" s="3"/>
      <c r="J376" s="3"/>
      <c r="K376" s="3"/>
      <c r="L376" s="3"/>
      <c r="M376" s="3"/>
      <c r="N376" s="3"/>
      <c r="O376" s="3"/>
      <c r="R376" t="s">
        <v>0</v>
      </c>
    </row>
    <row r="377" spans="1:18">
      <c r="A377">
        <f t="shared" si="18"/>
        <v>375</v>
      </c>
      <c r="B377">
        <v>7</v>
      </c>
      <c r="E377" s="3">
        <f t="shared" si="17"/>
        <v>9</v>
      </c>
      <c r="G377" s="3"/>
      <c r="H377" s="3"/>
      <c r="I377" s="3"/>
      <c r="J377" s="3"/>
      <c r="K377" s="3"/>
      <c r="L377" s="3"/>
      <c r="M377" s="3"/>
      <c r="N377" s="3"/>
      <c r="O377" s="3"/>
    </row>
    <row r="378" spans="1:18">
      <c r="A378">
        <f t="shared" si="18"/>
        <v>376</v>
      </c>
      <c r="B378">
        <v>8</v>
      </c>
      <c r="E378" s="3">
        <f t="shared" si="17"/>
        <v>9</v>
      </c>
      <c r="G378" s="3"/>
      <c r="H378" s="3"/>
      <c r="I378" s="3"/>
      <c r="J378" s="3"/>
      <c r="K378" s="3"/>
      <c r="L378" s="3"/>
      <c r="M378" s="3"/>
      <c r="N378" s="3"/>
      <c r="O378" s="3"/>
    </row>
    <row r="379" spans="1:18">
      <c r="A379">
        <f t="shared" si="18"/>
        <v>377</v>
      </c>
      <c r="B379">
        <v>1</v>
      </c>
      <c r="E379" s="3">
        <f t="shared" si="17"/>
        <v>9</v>
      </c>
      <c r="F379" s="3">
        <f>F371+1</f>
        <v>48</v>
      </c>
      <c r="G379" t="str">
        <f>IF(B379=1,REPT(" ",E379)&amp;FIXED(D379,0,TRUE)&amp;REPT(" ",E380)&amp;FIXED(D380,0,TRUE)&amp;REPT(" ",E381)&amp;FIXED(D381,0,TRUE)&amp;REPT(" ",E382)&amp;FIXED(D382,0,TRUE)&amp;REPT(" ",E383)&amp;FIXED(D383,0,TRUE)&amp;REPT(" ",E384)&amp;FIXED(D384,0,TRUE)&amp;REPT(" ",E385)&amp;FIXED(D385,0,TRUE)&amp;REPT(" ",E386)&amp;FIXED(D386,0,TRUE),"")</f>
        <v xml:space="preserve">         0         0         0         0         0         0         0         0</v>
      </c>
    </row>
    <row r="380" spans="1:18">
      <c r="A380">
        <f t="shared" si="18"/>
        <v>378</v>
      </c>
      <c r="B380">
        <v>2</v>
      </c>
      <c r="E380" s="3">
        <f t="shared" si="17"/>
        <v>9</v>
      </c>
      <c r="G380" t="str">
        <f>IF(B380=1,REPT(" ",E380)&amp;FIXED(D380,0,TRUE)&amp;REPT(" ",E381)&amp;FIXED(D381,0,TRUE)&amp;REPT(" ",E382)&amp;FIXED(D382,0,TRUE)&amp;REPT(" ",E383)&amp;FIXED(D383,0,TRUE)&amp;REPT(" ",E384)&amp;FIXED(D384,0,TRUE)&amp;REPT(" ",E385)&amp;FIXED(D385,0,TRUE)&amp;REPT(" ",E386)&amp;FIXED(D386,0,TRUE)&amp;REPT(" ",E387)&amp;FIXED(D387,0,TRUE),"")</f>
        <v/>
      </c>
    </row>
    <row r="381" spans="1:18">
      <c r="A381">
        <f t="shared" si="18"/>
        <v>379</v>
      </c>
      <c r="B381">
        <v>3</v>
      </c>
      <c r="E381" s="3">
        <f t="shared" si="17"/>
        <v>9</v>
      </c>
      <c r="G381" t="str">
        <f>IF(B381=1,REPT(" ",E381)&amp;FIXED(D381,0,TRUE)&amp;REPT(" ",E382)&amp;FIXED(D382,0,TRUE)&amp;REPT(" ",E383)&amp;FIXED(D383,0,TRUE)&amp;REPT(" ",E384)&amp;FIXED(D384,0,TRUE)&amp;REPT(" ",E385)&amp;FIXED(D385,0,TRUE)&amp;REPT(" ",E386)&amp;FIXED(D386,0,TRUE)&amp;REPT(" ",E387)&amp;FIXED(D387,0,TRUE)&amp;REPT(" ",E388)&amp;FIXED(D388,0,TRUE),"")</f>
        <v/>
      </c>
      <c r="R381" t="s">
        <v>0</v>
      </c>
    </row>
    <row r="382" spans="1:18">
      <c r="A382">
        <f t="shared" si="18"/>
        <v>380</v>
      </c>
      <c r="B382">
        <v>4</v>
      </c>
      <c r="E382" s="3">
        <f t="shared" si="17"/>
        <v>9</v>
      </c>
      <c r="G382" t="str">
        <f>IF(B382=1,REPT(" ",E382)&amp;FIXED(D382,0,TRUE)&amp;REPT(" ",E383)&amp;FIXED(D383,0,TRUE)&amp;REPT(" ",E384)&amp;FIXED(D384,0,TRUE)&amp;REPT(" ",E385)&amp;FIXED(D385,0,TRUE)&amp;REPT(" ",E386)&amp;FIXED(D386,0,TRUE)&amp;REPT(" ",E387)&amp;FIXED(D387,0,TRUE)&amp;REPT(" ",E388)&amp;FIXED(D388,0,TRUE)&amp;REPT(" ",E389)&amp;FIXED(D389,0,TRUE),"")</f>
        <v/>
      </c>
      <c r="R382" t="s">
        <v>0</v>
      </c>
    </row>
    <row r="383" spans="1:18">
      <c r="A383">
        <f t="shared" si="18"/>
        <v>381</v>
      </c>
      <c r="B383">
        <v>5</v>
      </c>
      <c r="E383" s="3">
        <f t="shared" si="17"/>
        <v>9</v>
      </c>
      <c r="G383" s="3"/>
      <c r="H383" s="3"/>
      <c r="I383" s="3"/>
      <c r="J383" s="3"/>
      <c r="K383" s="3"/>
      <c r="L383" s="3"/>
      <c r="M383" s="3"/>
      <c r="N383" s="3"/>
      <c r="O383" s="3"/>
      <c r="R383" t="s">
        <v>0</v>
      </c>
    </row>
    <row r="384" spans="1:18">
      <c r="A384">
        <f t="shared" si="18"/>
        <v>382</v>
      </c>
      <c r="B384">
        <v>6</v>
      </c>
      <c r="E384" s="3">
        <f t="shared" si="17"/>
        <v>9</v>
      </c>
      <c r="G384" s="3"/>
      <c r="H384" s="3"/>
      <c r="I384" s="3"/>
      <c r="J384" s="3"/>
      <c r="K384" s="3"/>
      <c r="L384" s="3"/>
      <c r="M384" s="3"/>
      <c r="N384" s="3"/>
      <c r="O384" s="3"/>
    </row>
    <row r="385" spans="1:18">
      <c r="A385">
        <f t="shared" si="18"/>
        <v>383</v>
      </c>
      <c r="B385">
        <v>7</v>
      </c>
      <c r="E385" s="3">
        <f t="shared" si="17"/>
        <v>9</v>
      </c>
      <c r="G385" s="3"/>
      <c r="H385" s="3"/>
      <c r="I385" s="3"/>
      <c r="J385" s="3"/>
      <c r="K385" s="3"/>
      <c r="L385" s="3"/>
      <c r="M385" s="3"/>
      <c r="N385" s="3"/>
      <c r="O385" s="3"/>
    </row>
    <row r="386" spans="1:18">
      <c r="A386">
        <f t="shared" si="18"/>
        <v>384</v>
      </c>
      <c r="B386">
        <v>8</v>
      </c>
      <c r="E386" s="3">
        <f t="shared" si="17"/>
        <v>9</v>
      </c>
      <c r="G386" s="3"/>
      <c r="H386" s="3"/>
      <c r="I386" s="3"/>
      <c r="J386" s="3"/>
      <c r="K386" s="3"/>
      <c r="L386" s="3"/>
      <c r="M386" s="3"/>
      <c r="N386" s="3"/>
      <c r="O386" s="3"/>
    </row>
    <row r="387" spans="1:18">
      <c r="A387">
        <f t="shared" si="18"/>
        <v>385</v>
      </c>
      <c r="B387">
        <v>1</v>
      </c>
      <c r="E387" s="3">
        <f t="shared" ref="E387:E450" si="19">IF(D387&gt;=10000,5,IF(D387&gt;=1000,6,IF(D387&gt;=100,7,IF(D387&gt;=10,8,9))))</f>
        <v>9</v>
      </c>
      <c r="F387" s="3">
        <f>F379+1</f>
        <v>49</v>
      </c>
      <c r="G387" t="str">
        <f>IF(B387=1,REPT(" ",E387)&amp;FIXED(D387,0,TRUE)&amp;REPT(" ",E388)&amp;FIXED(D388,0,TRUE)&amp;REPT(" ",E389)&amp;FIXED(D389,0,TRUE)&amp;REPT(" ",E390)&amp;FIXED(D390,0,TRUE)&amp;REPT(" ",E391)&amp;FIXED(D391,0,TRUE)&amp;REPT(" ",E392)&amp;FIXED(D392,0,TRUE)&amp;REPT(" ",E393)&amp;FIXED(D393,0,TRUE)&amp;REPT(" ",E394)&amp;FIXED(D394,0,TRUE),"")</f>
        <v xml:space="preserve">         0         0         0         0         0         0         0         0</v>
      </c>
    </row>
    <row r="388" spans="1:18">
      <c r="A388">
        <f t="shared" si="18"/>
        <v>386</v>
      </c>
      <c r="B388">
        <v>2</v>
      </c>
      <c r="E388" s="3">
        <f t="shared" si="19"/>
        <v>9</v>
      </c>
      <c r="G388" t="str">
        <f>IF(B388=1,REPT(" ",E388)&amp;FIXED(D388,0,TRUE)&amp;REPT(" ",E389)&amp;FIXED(D389,0,TRUE)&amp;REPT(" ",E390)&amp;FIXED(D390,0,TRUE)&amp;REPT(" ",E391)&amp;FIXED(D391,0,TRUE)&amp;REPT(" ",E392)&amp;FIXED(D392,0,TRUE)&amp;REPT(" ",E393)&amp;FIXED(D393,0,TRUE)&amp;REPT(" ",E394)&amp;FIXED(D394,0,TRUE)&amp;REPT(" ",E395)&amp;FIXED(D395,0,TRUE),"")</f>
        <v/>
      </c>
      <c r="R388" t="s">
        <v>0</v>
      </c>
    </row>
    <row r="389" spans="1:18">
      <c r="A389">
        <f t="shared" ref="A389:A452" si="20">A388+1</f>
        <v>387</v>
      </c>
      <c r="B389">
        <v>3</v>
      </c>
      <c r="E389" s="3">
        <f t="shared" si="19"/>
        <v>9</v>
      </c>
      <c r="G389" t="str">
        <f>IF(B389=1,REPT(" ",E389)&amp;FIXED(D389,0,TRUE)&amp;REPT(" ",E390)&amp;FIXED(D390,0,TRUE)&amp;REPT(" ",E391)&amp;FIXED(D391,0,TRUE)&amp;REPT(" ",E392)&amp;FIXED(D392,0,TRUE)&amp;REPT(" ",E393)&amp;FIXED(D393,0,TRUE)&amp;REPT(" ",E394)&amp;FIXED(D394,0,TRUE)&amp;REPT(" ",E395)&amp;FIXED(D395,0,TRUE)&amp;REPT(" ",E396)&amp;FIXED(D396,0,TRUE),"")</f>
        <v/>
      </c>
      <c r="R389" t="s">
        <v>0</v>
      </c>
    </row>
    <row r="390" spans="1:18">
      <c r="A390">
        <f t="shared" si="20"/>
        <v>388</v>
      </c>
      <c r="B390">
        <v>4</v>
      </c>
      <c r="E390" s="3">
        <f t="shared" si="19"/>
        <v>9</v>
      </c>
      <c r="G390" t="str">
        <f>IF(B390=1,REPT(" ",E390)&amp;FIXED(D390,0,TRUE)&amp;REPT(" ",E391)&amp;FIXED(D391,0,TRUE)&amp;REPT(" ",E392)&amp;FIXED(D392,0,TRUE)&amp;REPT(" ",E393)&amp;FIXED(D393,0,TRUE)&amp;REPT(" ",E394)&amp;FIXED(D394,0,TRUE)&amp;REPT(" ",E395)&amp;FIXED(D395,0,TRUE)&amp;REPT(" ",E396)&amp;FIXED(D396,0,TRUE)&amp;REPT(" ",E397)&amp;FIXED(D397,0,TRUE),"")</f>
        <v/>
      </c>
      <c r="R390" t="s">
        <v>0</v>
      </c>
    </row>
    <row r="391" spans="1:18">
      <c r="A391">
        <f t="shared" si="20"/>
        <v>389</v>
      </c>
      <c r="B391">
        <v>5</v>
      </c>
      <c r="E391" s="3">
        <f t="shared" si="19"/>
        <v>9</v>
      </c>
      <c r="G391" s="3"/>
      <c r="H391" s="3"/>
      <c r="I391" s="3"/>
      <c r="J391" s="3"/>
      <c r="K391" s="3"/>
      <c r="L391" s="3"/>
      <c r="M391" s="3"/>
      <c r="N391" s="3"/>
      <c r="O391" s="3"/>
    </row>
    <row r="392" spans="1:18">
      <c r="A392">
        <f t="shared" si="20"/>
        <v>390</v>
      </c>
      <c r="B392">
        <v>6</v>
      </c>
      <c r="E392" s="3">
        <f t="shared" si="19"/>
        <v>9</v>
      </c>
      <c r="G392" s="3"/>
      <c r="H392" s="3"/>
      <c r="I392" s="3"/>
      <c r="J392" s="3"/>
      <c r="K392" s="3"/>
      <c r="L392" s="3"/>
      <c r="M392" s="3"/>
      <c r="N392" s="3"/>
      <c r="O392" s="3"/>
    </row>
    <row r="393" spans="1:18">
      <c r="A393">
        <f t="shared" si="20"/>
        <v>391</v>
      </c>
      <c r="B393">
        <v>7</v>
      </c>
      <c r="E393" s="3">
        <f t="shared" si="19"/>
        <v>9</v>
      </c>
      <c r="G393" s="3"/>
      <c r="H393" s="3"/>
      <c r="I393" s="3"/>
      <c r="J393" s="3"/>
      <c r="K393" s="3"/>
      <c r="L393" s="3"/>
      <c r="M393" s="3"/>
      <c r="N393" s="3"/>
      <c r="O393" s="3"/>
    </row>
    <row r="394" spans="1:18">
      <c r="A394">
        <f t="shared" si="20"/>
        <v>392</v>
      </c>
      <c r="B394">
        <v>8</v>
      </c>
      <c r="E394" s="3">
        <f t="shared" si="19"/>
        <v>9</v>
      </c>
      <c r="G394" s="3"/>
      <c r="H394" s="3"/>
      <c r="I394" s="3"/>
      <c r="J394" s="3"/>
      <c r="K394" s="3"/>
      <c r="L394" s="3"/>
      <c r="M394" s="3"/>
      <c r="N394" s="3"/>
      <c r="O394" s="3"/>
    </row>
    <row r="395" spans="1:18">
      <c r="A395">
        <f t="shared" si="20"/>
        <v>393</v>
      </c>
      <c r="B395">
        <v>1</v>
      </c>
      <c r="E395" s="3">
        <f t="shared" si="19"/>
        <v>9</v>
      </c>
      <c r="F395" s="3">
        <f>F387+1</f>
        <v>50</v>
      </c>
      <c r="G395" t="str">
        <f>IF(B395=1,REPT(" ",E395)&amp;FIXED(D395,0,TRUE)&amp;REPT(" ",E396)&amp;FIXED(D396,0,TRUE)&amp;REPT(" ",E397)&amp;FIXED(D397,0,TRUE)&amp;REPT(" ",E398)&amp;FIXED(D398,0,TRUE)&amp;REPT(" ",E399)&amp;FIXED(D399,0,TRUE)&amp;REPT(" ",E400)&amp;FIXED(D400,0,TRUE)&amp;REPT(" ",E401)&amp;FIXED(D401,0,TRUE)&amp;REPT(" ",E402)&amp;FIXED(D402,0,TRUE),"")</f>
        <v xml:space="preserve">         0         0         0         0         0         0         0         0</v>
      </c>
      <c r="R395" t="s">
        <v>0</v>
      </c>
    </row>
    <row r="396" spans="1:18">
      <c r="A396">
        <f t="shared" si="20"/>
        <v>394</v>
      </c>
      <c r="B396">
        <v>2</v>
      </c>
      <c r="E396" s="3">
        <f t="shared" si="19"/>
        <v>9</v>
      </c>
      <c r="G396" t="str">
        <f>IF(B396=1,REPT(" ",E396)&amp;FIXED(D396,0,TRUE)&amp;REPT(" ",E397)&amp;FIXED(D397,0,TRUE)&amp;REPT(" ",E398)&amp;FIXED(D398,0,TRUE)&amp;REPT(" ",E399)&amp;FIXED(D399,0,TRUE)&amp;REPT(" ",E400)&amp;FIXED(D400,0,TRUE)&amp;REPT(" ",E401)&amp;FIXED(D401,0,TRUE)&amp;REPT(" ",E402)&amp;FIXED(D402,0,TRUE)&amp;REPT(" ",E403)&amp;FIXED(D403,0,TRUE),"")</f>
        <v/>
      </c>
      <c r="R396" t="s">
        <v>0</v>
      </c>
    </row>
    <row r="397" spans="1:18">
      <c r="A397">
        <f t="shared" si="20"/>
        <v>395</v>
      </c>
      <c r="B397">
        <v>3</v>
      </c>
      <c r="E397" s="3">
        <f t="shared" si="19"/>
        <v>9</v>
      </c>
      <c r="G397" t="str">
        <f>IF(B397=1,REPT(" ",E397)&amp;FIXED(D397,0,TRUE)&amp;REPT(" ",E398)&amp;FIXED(D398,0,TRUE)&amp;REPT(" ",E399)&amp;FIXED(D399,0,TRUE)&amp;REPT(" ",E400)&amp;FIXED(D400,0,TRUE)&amp;REPT(" ",E401)&amp;FIXED(D401,0,TRUE)&amp;REPT(" ",E402)&amp;FIXED(D402,0,TRUE)&amp;REPT(" ",E403)&amp;FIXED(D403,0,TRUE)&amp;REPT(" ",E404)&amp;FIXED(D404,0,TRUE),"")</f>
        <v/>
      </c>
      <c r="R397" t="s">
        <v>0</v>
      </c>
    </row>
    <row r="398" spans="1:18">
      <c r="A398">
        <f t="shared" si="20"/>
        <v>396</v>
      </c>
      <c r="B398">
        <v>4</v>
      </c>
      <c r="E398" s="3">
        <f t="shared" si="19"/>
        <v>9</v>
      </c>
      <c r="G398" t="str">
        <f>IF(B398=1,REPT(" ",E398)&amp;FIXED(D398,0,TRUE)&amp;REPT(" ",E399)&amp;FIXED(D399,0,TRUE)&amp;REPT(" ",E400)&amp;FIXED(D400,0,TRUE)&amp;REPT(" ",E401)&amp;FIXED(D401,0,TRUE)&amp;REPT(" ",E402)&amp;FIXED(D402,0,TRUE)&amp;REPT(" ",E403)&amp;FIXED(D403,0,TRUE)&amp;REPT(" ",E404)&amp;FIXED(D404,0,TRUE)&amp;REPT(" ",E405)&amp;FIXED(D405,0,TRUE),"")</f>
        <v/>
      </c>
    </row>
    <row r="399" spans="1:18">
      <c r="A399">
        <f t="shared" si="20"/>
        <v>397</v>
      </c>
      <c r="B399">
        <v>5</v>
      </c>
      <c r="E399" s="3">
        <f t="shared" si="19"/>
        <v>9</v>
      </c>
      <c r="G399" s="3"/>
      <c r="H399" s="3"/>
      <c r="I399" s="3"/>
      <c r="J399" s="3"/>
      <c r="K399" s="3"/>
      <c r="L399" s="3"/>
      <c r="M399" s="3"/>
      <c r="N399" s="3"/>
      <c r="O399" s="3"/>
    </row>
    <row r="400" spans="1:18">
      <c r="A400">
        <f t="shared" si="20"/>
        <v>398</v>
      </c>
      <c r="B400">
        <v>6</v>
      </c>
      <c r="E400" s="3">
        <f t="shared" si="19"/>
        <v>9</v>
      </c>
      <c r="G400" s="3"/>
      <c r="H400" s="3"/>
      <c r="I400" s="3"/>
      <c r="J400" s="3"/>
      <c r="K400" s="3"/>
      <c r="L400" s="3"/>
      <c r="M400" s="3"/>
      <c r="N400" s="3"/>
      <c r="O400" s="3"/>
    </row>
    <row r="401" spans="1:18">
      <c r="A401">
        <f t="shared" si="20"/>
        <v>399</v>
      </c>
      <c r="B401">
        <v>7</v>
      </c>
      <c r="E401" s="3">
        <f t="shared" si="19"/>
        <v>9</v>
      </c>
      <c r="G401" s="3"/>
      <c r="H401" s="3"/>
      <c r="I401" s="3"/>
      <c r="J401" s="3"/>
      <c r="K401" s="3"/>
      <c r="L401" s="3"/>
      <c r="M401" s="3"/>
      <c r="N401" s="3"/>
      <c r="O401" s="3"/>
    </row>
    <row r="402" spans="1:18">
      <c r="A402">
        <f t="shared" si="20"/>
        <v>400</v>
      </c>
      <c r="B402">
        <v>8</v>
      </c>
      <c r="E402" s="3">
        <f t="shared" si="19"/>
        <v>9</v>
      </c>
      <c r="G402" s="3"/>
      <c r="H402" s="3"/>
      <c r="I402" s="3"/>
      <c r="J402" s="3"/>
      <c r="K402" s="3"/>
      <c r="L402" s="3"/>
      <c r="M402" s="3"/>
      <c r="N402" s="3"/>
      <c r="O402" s="3"/>
      <c r="R402" t="s">
        <v>0</v>
      </c>
    </row>
    <row r="403" spans="1:18">
      <c r="A403">
        <f t="shared" si="20"/>
        <v>401</v>
      </c>
      <c r="B403">
        <v>1</v>
      </c>
      <c r="E403" s="3">
        <f t="shared" si="19"/>
        <v>9</v>
      </c>
      <c r="F403" s="3">
        <f>F395+1</f>
        <v>51</v>
      </c>
      <c r="G403" t="str">
        <f>IF(B403=1,REPT(" ",E403)&amp;FIXED(D403,0,TRUE)&amp;REPT(" ",E404)&amp;FIXED(D404,0,TRUE)&amp;REPT(" ",E405)&amp;FIXED(D405,0,TRUE)&amp;REPT(" ",E406)&amp;FIXED(D406,0,TRUE)&amp;REPT(" ",E407)&amp;FIXED(D407,0,TRUE)&amp;REPT(" ",E408)&amp;FIXED(D408,0,TRUE)&amp;REPT(" ",E409)&amp;FIXED(D409,0,TRUE)&amp;REPT(" ",E410)&amp;FIXED(D410,0,TRUE),"")</f>
        <v xml:space="preserve">         0         0         0         0         0         0         0         0</v>
      </c>
      <c r="R403" t="s">
        <v>0</v>
      </c>
    </row>
    <row r="404" spans="1:18">
      <c r="A404">
        <f t="shared" si="20"/>
        <v>402</v>
      </c>
      <c r="B404">
        <v>2</v>
      </c>
      <c r="E404" s="3">
        <f t="shared" si="19"/>
        <v>9</v>
      </c>
      <c r="G404" t="str">
        <f>IF(B404=1,REPT(" ",E404)&amp;FIXED(D404,0,TRUE)&amp;REPT(" ",E405)&amp;FIXED(D405,0,TRUE)&amp;REPT(" ",E406)&amp;FIXED(D406,0,TRUE)&amp;REPT(" ",E407)&amp;FIXED(D407,0,TRUE)&amp;REPT(" ",E408)&amp;FIXED(D408,0,TRUE)&amp;REPT(" ",E409)&amp;FIXED(D409,0,TRUE)&amp;REPT(" ",E410)&amp;FIXED(D410,0,TRUE)&amp;REPT(" ",E411)&amp;FIXED(D411,0,TRUE),"")</f>
        <v/>
      </c>
      <c r="R404" t="s">
        <v>0</v>
      </c>
    </row>
    <row r="405" spans="1:18">
      <c r="A405">
        <f t="shared" si="20"/>
        <v>403</v>
      </c>
      <c r="B405">
        <v>3</v>
      </c>
      <c r="E405" s="3">
        <f t="shared" si="19"/>
        <v>9</v>
      </c>
      <c r="G405" t="str">
        <f>IF(B405=1,REPT(" ",E405)&amp;FIXED(D405,0,TRUE)&amp;REPT(" ",E406)&amp;FIXED(D406,0,TRUE)&amp;REPT(" ",E407)&amp;FIXED(D407,0,TRUE)&amp;REPT(" ",E408)&amp;FIXED(D408,0,TRUE)&amp;REPT(" ",E409)&amp;FIXED(D409,0,TRUE)&amp;REPT(" ",E410)&amp;FIXED(D410,0,TRUE)&amp;REPT(" ",E411)&amp;FIXED(D411,0,TRUE)&amp;REPT(" ",E412)&amp;FIXED(D412,0,TRUE),"")</f>
        <v/>
      </c>
    </row>
    <row r="406" spans="1:18">
      <c r="A406">
        <f t="shared" si="20"/>
        <v>404</v>
      </c>
      <c r="B406">
        <v>4</v>
      </c>
      <c r="E406" s="3">
        <f t="shared" si="19"/>
        <v>9</v>
      </c>
      <c r="G406" t="str">
        <f>IF(B406=1,REPT(" ",E406)&amp;FIXED(D406,0,TRUE)&amp;REPT(" ",E407)&amp;FIXED(D407,0,TRUE)&amp;REPT(" ",E408)&amp;FIXED(D408,0,TRUE)&amp;REPT(" ",E409)&amp;FIXED(D409,0,TRUE)&amp;REPT(" ",E410)&amp;FIXED(D410,0,TRUE)&amp;REPT(" ",E411)&amp;FIXED(D411,0,TRUE)&amp;REPT(" ",E412)&amp;FIXED(D412,0,TRUE)&amp;REPT(" ",E413)&amp;FIXED(D413,0,TRUE),"")</f>
        <v/>
      </c>
    </row>
    <row r="407" spans="1:18">
      <c r="A407">
        <f t="shared" si="20"/>
        <v>405</v>
      </c>
      <c r="B407">
        <v>5</v>
      </c>
      <c r="E407" s="3">
        <f t="shared" si="19"/>
        <v>9</v>
      </c>
      <c r="G407" s="3"/>
      <c r="H407" s="3"/>
      <c r="I407" s="3"/>
      <c r="J407" s="3"/>
      <c r="K407" s="3"/>
      <c r="L407" s="3"/>
      <c r="M407" s="3"/>
      <c r="N407" s="3"/>
      <c r="O407" s="3"/>
    </row>
    <row r="408" spans="1:18">
      <c r="A408">
        <f t="shared" si="20"/>
        <v>406</v>
      </c>
      <c r="B408">
        <v>6</v>
      </c>
      <c r="E408" s="3">
        <f t="shared" si="19"/>
        <v>9</v>
      </c>
      <c r="G408" s="3"/>
      <c r="H408" s="3"/>
      <c r="I408" s="3"/>
      <c r="J408" s="3"/>
      <c r="K408" s="3"/>
      <c r="L408" s="3"/>
      <c r="M408" s="3"/>
      <c r="N408" s="3"/>
      <c r="O408" s="3"/>
    </row>
    <row r="409" spans="1:18">
      <c r="A409">
        <f t="shared" si="20"/>
        <v>407</v>
      </c>
      <c r="B409">
        <v>7</v>
      </c>
      <c r="E409" s="3">
        <f t="shared" si="19"/>
        <v>9</v>
      </c>
      <c r="G409" s="3"/>
      <c r="H409" s="3"/>
      <c r="I409" s="3"/>
      <c r="J409" s="3"/>
      <c r="K409" s="3"/>
      <c r="L409" s="3"/>
      <c r="M409" s="3"/>
      <c r="N409" s="3"/>
      <c r="O409" s="3"/>
      <c r="R409" t="s">
        <v>0</v>
      </c>
    </row>
    <row r="410" spans="1:18">
      <c r="A410">
        <f t="shared" si="20"/>
        <v>408</v>
      </c>
      <c r="B410">
        <v>8</v>
      </c>
      <c r="E410" s="3">
        <f t="shared" si="19"/>
        <v>9</v>
      </c>
      <c r="G410" s="3"/>
      <c r="H410" s="3"/>
      <c r="I410" s="3"/>
      <c r="J410" s="3"/>
      <c r="K410" s="3"/>
      <c r="L410" s="3"/>
      <c r="M410" s="3"/>
      <c r="N410" s="3"/>
      <c r="O410" s="3"/>
      <c r="R410" t="s">
        <v>0</v>
      </c>
    </row>
    <row r="411" spans="1:18">
      <c r="A411">
        <f t="shared" si="20"/>
        <v>409</v>
      </c>
      <c r="B411">
        <v>1</v>
      </c>
      <c r="E411" s="3">
        <f t="shared" si="19"/>
        <v>9</v>
      </c>
      <c r="F411" s="3">
        <f>F403+1</f>
        <v>52</v>
      </c>
      <c r="G411" t="str">
        <f>IF(B411=1,REPT(" ",E411)&amp;FIXED(D411,0,TRUE)&amp;REPT(" ",E412)&amp;FIXED(D412,0,TRUE)&amp;REPT(" ",E413)&amp;FIXED(D413,0,TRUE)&amp;REPT(" ",E414)&amp;FIXED(D414,0,TRUE)&amp;REPT(" ",E415)&amp;FIXED(D415,0,TRUE)&amp;REPT(" ",E416)&amp;FIXED(D416,0,TRUE)&amp;REPT(" ",E417)&amp;FIXED(D417,0,TRUE)&amp;REPT(" ",E418)&amp;FIXED(D418,0,TRUE),"")</f>
        <v xml:space="preserve">         0         0         0         0         0         0         0         0</v>
      </c>
      <c r="R411" t="s">
        <v>0</v>
      </c>
    </row>
    <row r="412" spans="1:18">
      <c r="A412">
        <f t="shared" si="20"/>
        <v>410</v>
      </c>
      <c r="B412">
        <v>2</v>
      </c>
      <c r="E412" s="3">
        <f t="shared" si="19"/>
        <v>9</v>
      </c>
      <c r="G412" t="str">
        <f>IF(B412=1,REPT(" ",E412)&amp;FIXED(D412,0,TRUE)&amp;REPT(" ",E413)&amp;FIXED(D413,0,TRUE)&amp;REPT(" ",E414)&amp;FIXED(D414,0,TRUE)&amp;REPT(" ",E415)&amp;FIXED(D415,0,TRUE)&amp;REPT(" ",E416)&amp;FIXED(D416,0,TRUE)&amp;REPT(" ",E417)&amp;FIXED(D417,0,TRUE)&amp;REPT(" ",E418)&amp;FIXED(D418,0,TRUE)&amp;REPT(" ",E419)&amp;FIXED(D419,0,TRUE),"")</f>
        <v/>
      </c>
    </row>
    <row r="413" spans="1:18">
      <c r="A413">
        <f t="shared" si="20"/>
        <v>411</v>
      </c>
      <c r="B413">
        <v>3</v>
      </c>
      <c r="E413" s="3">
        <f t="shared" si="19"/>
        <v>9</v>
      </c>
      <c r="G413" t="str">
        <f>IF(B413=1,REPT(" ",E413)&amp;FIXED(D413,0,TRUE)&amp;REPT(" ",E414)&amp;FIXED(D414,0,TRUE)&amp;REPT(" ",E415)&amp;FIXED(D415,0,TRUE)&amp;REPT(" ",E416)&amp;FIXED(D416,0,TRUE)&amp;REPT(" ",E417)&amp;FIXED(D417,0,TRUE)&amp;REPT(" ",E418)&amp;FIXED(D418,0,TRUE)&amp;REPT(" ",E419)&amp;FIXED(D419,0,TRUE)&amp;REPT(" ",E420)&amp;FIXED(D420,0,TRUE),"")</f>
        <v/>
      </c>
    </row>
    <row r="414" spans="1:18">
      <c r="A414">
        <f t="shared" si="20"/>
        <v>412</v>
      </c>
      <c r="B414">
        <v>4</v>
      </c>
      <c r="E414" s="3">
        <f t="shared" si="19"/>
        <v>9</v>
      </c>
      <c r="G414" t="str">
        <f>IF(B414=1,REPT(" ",E414)&amp;FIXED(D414,0,TRUE)&amp;REPT(" ",E415)&amp;FIXED(D415,0,TRUE)&amp;REPT(" ",E416)&amp;FIXED(D416,0,TRUE)&amp;REPT(" ",E417)&amp;FIXED(D417,0,TRUE)&amp;REPT(" ",E418)&amp;FIXED(D418,0,TRUE)&amp;REPT(" ",E419)&amp;FIXED(D419,0,TRUE)&amp;REPT(" ",E420)&amp;FIXED(D420,0,TRUE)&amp;REPT(" ",E421)&amp;FIXED(D421,0,TRUE),"")</f>
        <v/>
      </c>
    </row>
    <row r="415" spans="1:18">
      <c r="A415">
        <f t="shared" si="20"/>
        <v>413</v>
      </c>
      <c r="B415">
        <v>5</v>
      </c>
      <c r="E415" s="3">
        <f t="shared" si="19"/>
        <v>9</v>
      </c>
      <c r="G415" s="3"/>
      <c r="H415" s="3"/>
      <c r="I415" s="3"/>
      <c r="J415" s="3"/>
      <c r="K415" s="3"/>
      <c r="L415" s="3"/>
      <c r="M415" s="3"/>
      <c r="N415" s="3"/>
      <c r="O415" s="3"/>
    </row>
    <row r="416" spans="1:18">
      <c r="A416">
        <f t="shared" si="20"/>
        <v>414</v>
      </c>
      <c r="B416">
        <v>6</v>
      </c>
      <c r="E416" s="3">
        <f t="shared" si="19"/>
        <v>9</v>
      </c>
      <c r="G416" s="3"/>
      <c r="H416" s="3"/>
      <c r="I416" s="3"/>
      <c r="J416" s="3"/>
      <c r="K416" s="3"/>
      <c r="L416" s="3"/>
      <c r="M416" s="3"/>
      <c r="N416" s="3"/>
      <c r="O416" s="3"/>
      <c r="R416" t="s">
        <v>0</v>
      </c>
    </row>
    <row r="417" spans="1:18">
      <c r="A417">
        <f t="shared" si="20"/>
        <v>415</v>
      </c>
      <c r="B417">
        <v>7</v>
      </c>
      <c r="E417" s="3">
        <f t="shared" si="19"/>
        <v>9</v>
      </c>
      <c r="G417" s="3"/>
      <c r="H417" s="3"/>
      <c r="I417" s="3"/>
      <c r="J417" s="3"/>
      <c r="K417" s="3"/>
      <c r="L417" s="3"/>
      <c r="M417" s="3"/>
      <c r="N417" s="3"/>
      <c r="O417" s="3"/>
      <c r="R417" t="s">
        <v>0</v>
      </c>
    </row>
    <row r="418" spans="1:18">
      <c r="A418">
        <f t="shared" si="20"/>
        <v>416</v>
      </c>
      <c r="B418">
        <v>8</v>
      </c>
      <c r="E418" s="3">
        <f t="shared" si="19"/>
        <v>9</v>
      </c>
      <c r="G418" s="3"/>
      <c r="H418" s="3"/>
      <c r="I418" s="3"/>
      <c r="J418" s="3"/>
      <c r="K418" s="3"/>
      <c r="L418" s="3"/>
      <c r="M418" s="3"/>
      <c r="N418" s="3"/>
      <c r="O418" s="3"/>
      <c r="R418" t="s">
        <v>0</v>
      </c>
    </row>
    <row r="419" spans="1:18">
      <c r="A419">
        <f t="shared" si="20"/>
        <v>417</v>
      </c>
      <c r="B419">
        <v>1</v>
      </c>
      <c r="E419" s="3">
        <f t="shared" si="19"/>
        <v>9</v>
      </c>
      <c r="F419" s="3">
        <f>F411+1</f>
        <v>53</v>
      </c>
      <c r="G419" t="str">
        <f>IF(B419=1,REPT(" ",E419)&amp;FIXED(D419,0,TRUE)&amp;REPT(" ",E420)&amp;FIXED(D420,0,TRUE)&amp;REPT(" ",E421)&amp;FIXED(D421,0,TRUE)&amp;REPT(" ",E422)&amp;FIXED(D422,0,TRUE)&amp;REPT(" ",E423)&amp;FIXED(D423,0,TRUE)&amp;REPT(" ",E424)&amp;FIXED(D424,0,TRUE)&amp;REPT(" ",E425)&amp;FIXED(D425,0,TRUE)&amp;REPT(" ",E426)&amp;FIXED(D426,0,TRUE),"")</f>
        <v xml:space="preserve">         0         0         0         0         0         0         0         0</v>
      </c>
    </row>
    <row r="420" spans="1:18">
      <c r="A420">
        <f t="shared" si="20"/>
        <v>418</v>
      </c>
      <c r="B420">
        <v>2</v>
      </c>
      <c r="E420" s="3">
        <f t="shared" si="19"/>
        <v>9</v>
      </c>
      <c r="G420" t="str">
        <f>IF(B420=1,REPT(" ",E420)&amp;FIXED(D420,0,TRUE)&amp;REPT(" ",E421)&amp;FIXED(D421,0,TRUE)&amp;REPT(" ",E422)&amp;FIXED(D422,0,TRUE)&amp;REPT(" ",E423)&amp;FIXED(D423,0,TRUE)&amp;REPT(" ",E424)&amp;FIXED(D424,0,TRUE)&amp;REPT(" ",E425)&amp;FIXED(D425,0,TRUE)&amp;REPT(" ",E426)&amp;FIXED(D426,0,TRUE)&amp;REPT(" ",E427)&amp;FIXED(D427,0,TRUE),"")</f>
        <v/>
      </c>
    </row>
    <row r="421" spans="1:18">
      <c r="A421">
        <f t="shared" si="20"/>
        <v>419</v>
      </c>
      <c r="B421">
        <v>3</v>
      </c>
      <c r="E421" s="3">
        <f t="shared" si="19"/>
        <v>9</v>
      </c>
      <c r="G421" t="str">
        <f>IF(B421=1,REPT(" ",E421)&amp;FIXED(D421,0,TRUE)&amp;REPT(" ",E422)&amp;FIXED(D422,0,TRUE)&amp;REPT(" ",E423)&amp;FIXED(D423,0,TRUE)&amp;REPT(" ",E424)&amp;FIXED(D424,0,TRUE)&amp;REPT(" ",E425)&amp;FIXED(D425,0,TRUE)&amp;REPT(" ",E426)&amp;FIXED(D426,0,TRUE)&amp;REPT(" ",E427)&amp;FIXED(D427,0,TRUE)&amp;REPT(" ",E428)&amp;FIXED(D428,0,TRUE),"")</f>
        <v/>
      </c>
    </row>
    <row r="422" spans="1:18">
      <c r="A422">
        <f t="shared" si="20"/>
        <v>420</v>
      </c>
      <c r="B422">
        <v>4</v>
      </c>
      <c r="E422" s="3">
        <f t="shared" si="19"/>
        <v>9</v>
      </c>
      <c r="G422" t="str">
        <f>IF(B422=1,REPT(" ",E422)&amp;FIXED(D422,0,TRUE)&amp;REPT(" ",E423)&amp;FIXED(D423,0,TRUE)&amp;REPT(" ",E424)&amp;FIXED(D424,0,TRUE)&amp;REPT(" ",E425)&amp;FIXED(D425,0,TRUE)&amp;REPT(" ",E426)&amp;FIXED(D426,0,TRUE)&amp;REPT(" ",E427)&amp;FIXED(D427,0,TRUE)&amp;REPT(" ",E428)&amp;FIXED(D428,0,TRUE)&amp;REPT(" ",E429)&amp;FIXED(D429,0,TRUE),"")</f>
        <v/>
      </c>
    </row>
    <row r="423" spans="1:18">
      <c r="A423">
        <f t="shared" si="20"/>
        <v>421</v>
      </c>
      <c r="B423">
        <v>5</v>
      </c>
      <c r="E423" s="3">
        <f t="shared" si="19"/>
        <v>9</v>
      </c>
      <c r="G423" s="3"/>
      <c r="H423" s="3"/>
      <c r="I423" s="3"/>
      <c r="J423" s="3"/>
      <c r="K423" s="3"/>
      <c r="L423" s="3"/>
      <c r="M423" s="3"/>
      <c r="N423" s="3"/>
      <c r="O423" s="3"/>
      <c r="R423" t="s">
        <v>0</v>
      </c>
    </row>
    <row r="424" spans="1:18">
      <c r="A424">
        <f t="shared" si="20"/>
        <v>422</v>
      </c>
      <c r="B424">
        <v>6</v>
      </c>
      <c r="E424" s="3">
        <f t="shared" si="19"/>
        <v>9</v>
      </c>
      <c r="G424" s="3"/>
      <c r="H424" s="3"/>
      <c r="I424" s="3"/>
      <c r="J424" s="3"/>
      <c r="K424" s="3"/>
      <c r="L424" s="3"/>
      <c r="M424" s="3"/>
      <c r="N424" s="3"/>
      <c r="O424" s="3"/>
      <c r="R424" t="s">
        <v>0</v>
      </c>
    </row>
    <row r="425" spans="1:18">
      <c r="A425">
        <f t="shared" si="20"/>
        <v>423</v>
      </c>
      <c r="B425">
        <v>7</v>
      </c>
      <c r="E425" s="3">
        <f t="shared" si="19"/>
        <v>9</v>
      </c>
      <c r="G425" s="3"/>
      <c r="H425" s="3"/>
      <c r="I425" s="3"/>
      <c r="J425" s="3"/>
      <c r="K425" s="3"/>
      <c r="L425" s="3"/>
      <c r="M425" s="3"/>
      <c r="N425" s="3"/>
      <c r="O425" s="3"/>
      <c r="R425" t="s">
        <v>0</v>
      </c>
    </row>
    <row r="426" spans="1:18">
      <c r="A426">
        <f t="shared" si="20"/>
        <v>424</v>
      </c>
      <c r="B426">
        <v>8</v>
      </c>
      <c r="E426" s="3">
        <f t="shared" si="19"/>
        <v>9</v>
      </c>
      <c r="G426" s="3"/>
      <c r="H426" s="3"/>
      <c r="I426" s="3"/>
      <c r="J426" s="3"/>
      <c r="K426" s="3"/>
      <c r="L426" s="3"/>
      <c r="M426" s="3"/>
      <c r="N426" s="3"/>
      <c r="O426" s="3"/>
    </row>
    <row r="427" spans="1:18">
      <c r="A427">
        <f t="shared" si="20"/>
        <v>425</v>
      </c>
      <c r="B427">
        <v>1</v>
      </c>
      <c r="E427" s="3">
        <f t="shared" si="19"/>
        <v>9</v>
      </c>
      <c r="F427" s="3">
        <f>F419+1</f>
        <v>54</v>
      </c>
      <c r="G427" t="str">
        <f>IF(B427=1,REPT(" ",E427)&amp;FIXED(D427,0,TRUE)&amp;REPT(" ",E428)&amp;FIXED(D428,0,TRUE)&amp;REPT(" ",E429)&amp;FIXED(D429,0,TRUE)&amp;REPT(" ",E430)&amp;FIXED(D430,0,TRUE)&amp;REPT(" ",E431)&amp;FIXED(D431,0,TRUE)&amp;REPT(" ",E432)&amp;FIXED(D432,0,TRUE)&amp;REPT(" ",E433)&amp;FIXED(D433,0,TRUE)&amp;REPT(" ",E434)&amp;FIXED(D434,0,TRUE),"")</f>
        <v xml:space="preserve">         0         0         0         0         0         0         0         0</v>
      </c>
    </row>
    <row r="428" spans="1:18">
      <c r="A428">
        <f t="shared" si="20"/>
        <v>426</v>
      </c>
      <c r="B428">
        <v>2</v>
      </c>
      <c r="E428" s="3">
        <f t="shared" si="19"/>
        <v>9</v>
      </c>
      <c r="G428" t="str">
        <f>IF(B428=1,REPT(" ",E428)&amp;FIXED(D428,0,TRUE)&amp;REPT(" ",E429)&amp;FIXED(D429,0,TRUE)&amp;REPT(" ",E430)&amp;FIXED(D430,0,TRUE)&amp;REPT(" ",E431)&amp;FIXED(D431,0,TRUE)&amp;REPT(" ",E432)&amp;FIXED(D432,0,TRUE)&amp;REPT(" ",E433)&amp;FIXED(D433,0,TRUE)&amp;REPT(" ",E434)&amp;FIXED(D434,0,TRUE)&amp;REPT(" ",E435)&amp;FIXED(D435,0,TRUE),"")</f>
        <v/>
      </c>
    </row>
    <row r="429" spans="1:18">
      <c r="A429">
        <f t="shared" si="20"/>
        <v>427</v>
      </c>
      <c r="B429">
        <v>3</v>
      </c>
      <c r="E429" s="3">
        <f t="shared" si="19"/>
        <v>9</v>
      </c>
      <c r="G429" t="str">
        <f>IF(B429=1,REPT(" ",E429)&amp;FIXED(D429,0,TRUE)&amp;REPT(" ",E430)&amp;FIXED(D430,0,TRUE)&amp;REPT(" ",E431)&amp;FIXED(D431,0,TRUE)&amp;REPT(" ",E432)&amp;FIXED(D432,0,TRUE)&amp;REPT(" ",E433)&amp;FIXED(D433,0,TRUE)&amp;REPT(" ",E434)&amp;FIXED(D434,0,TRUE)&amp;REPT(" ",E435)&amp;FIXED(D435,0,TRUE)&amp;REPT(" ",E436)&amp;FIXED(D436,0,TRUE),"")</f>
        <v/>
      </c>
    </row>
    <row r="430" spans="1:18">
      <c r="A430">
        <f t="shared" si="20"/>
        <v>428</v>
      </c>
      <c r="B430">
        <v>4</v>
      </c>
      <c r="E430" s="3">
        <f t="shared" si="19"/>
        <v>9</v>
      </c>
      <c r="G430" t="str">
        <f>IF(B430=1,REPT(" ",E430)&amp;FIXED(D430,0,TRUE)&amp;REPT(" ",E431)&amp;FIXED(D431,0,TRUE)&amp;REPT(" ",E432)&amp;FIXED(D432,0,TRUE)&amp;REPT(" ",E433)&amp;FIXED(D433,0,TRUE)&amp;REPT(" ",E434)&amp;FIXED(D434,0,TRUE)&amp;REPT(" ",E435)&amp;FIXED(D435,0,TRUE)&amp;REPT(" ",E436)&amp;FIXED(D436,0,TRUE)&amp;REPT(" ",E437)&amp;FIXED(D437,0,TRUE),"")</f>
        <v/>
      </c>
      <c r="R430" t="s">
        <v>0</v>
      </c>
    </row>
    <row r="431" spans="1:18">
      <c r="A431">
        <f t="shared" si="20"/>
        <v>429</v>
      </c>
      <c r="B431">
        <v>5</v>
      </c>
      <c r="E431" s="3">
        <f t="shared" si="19"/>
        <v>9</v>
      </c>
      <c r="G431" s="3"/>
      <c r="H431" s="3"/>
      <c r="I431" s="3"/>
      <c r="J431" s="3"/>
      <c r="K431" s="3"/>
      <c r="L431" s="3"/>
      <c r="M431" s="3"/>
      <c r="N431" s="3"/>
      <c r="O431" s="3"/>
      <c r="R431" t="s">
        <v>0</v>
      </c>
    </row>
    <row r="432" spans="1:18">
      <c r="A432">
        <f t="shared" si="20"/>
        <v>430</v>
      </c>
      <c r="B432">
        <v>6</v>
      </c>
      <c r="E432" s="3">
        <f t="shared" si="19"/>
        <v>9</v>
      </c>
      <c r="G432" s="3"/>
      <c r="H432" s="3"/>
      <c r="I432" s="3"/>
      <c r="J432" s="3"/>
      <c r="K432" s="3"/>
      <c r="L432" s="3"/>
      <c r="M432" s="3"/>
      <c r="N432" s="3"/>
      <c r="O432" s="3"/>
      <c r="R432" t="s">
        <v>0</v>
      </c>
    </row>
    <row r="433" spans="1:18">
      <c r="A433">
        <f t="shared" si="20"/>
        <v>431</v>
      </c>
      <c r="B433">
        <v>7</v>
      </c>
      <c r="E433" s="3">
        <f t="shared" si="19"/>
        <v>9</v>
      </c>
      <c r="G433" s="3"/>
      <c r="H433" s="3"/>
      <c r="I433" s="3"/>
      <c r="J433" s="3"/>
      <c r="K433" s="3"/>
      <c r="L433" s="3"/>
      <c r="M433" s="3"/>
      <c r="N433" s="3"/>
      <c r="O433" s="3"/>
    </row>
    <row r="434" spans="1:18">
      <c r="A434">
        <f t="shared" si="20"/>
        <v>432</v>
      </c>
      <c r="B434">
        <v>8</v>
      </c>
      <c r="E434" s="3">
        <f t="shared" si="19"/>
        <v>9</v>
      </c>
      <c r="G434" s="3"/>
      <c r="H434" s="3"/>
      <c r="I434" s="3"/>
      <c r="J434" s="3"/>
      <c r="K434" s="3"/>
      <c r="L434" s="3"/>
      <c r="M434" s="3"/>
      <c r="N434" s="3"/>
      <c r="O434" s="3"/>
    </row>
    <row r="435" spans="1:18">
      <c r="A435">
        <f t="shared" si="20"/>
        <v>433</v>
      </c>
      <c r="B435">
        <v>1</v>
      </c>
      <c r="E435" s="3">
        <f t="shared" si="19"/>
        <v>9</v>
      </c>
      <c r="F435" s="3">
        <f>F427+1</f>
        <v>55</v>
      </c>
      <c r="G435" t="str">
        <f>IF(B435=1,REPT(" ",E435)&amp;FIXED(D435,0,TRUE)&amp;REPT(" ",E436)&amp;FIXED(D436,0,TRUE)&amp;REPT(" ",E437)&amp;FIXED(D437,0,TRUE)&amp;REPT(" ",E438)&amp;FIXED(D438,0,TRUE)&amp;REPT(" ",E439)&amp;FIXED(D439,0,TRUE)&amp;REPT(" ",E440)&amp;FIXED(D440,0,TRUE)&amp;REPT(" ",E441)&amp;FIXED(D441,0,TRUE)&amp;REPT(" ",E442)&amp;FIXED(D442,0,TRUE),"")</f>
        <v xml:space="preserve">         0         0         0         0         0         0         0         0</v>
      </c>
    </row>
    <row r="436" spans="1:18">
      <c r="A436">
        <f t="shared" si="20"/>
        <v>434</v>
      </c>
      <c r="B436">
        <v>2</v>
      </c>
      <c r="E436" s="3">
        <f t="shared" si="19"/>
        <v>9</v>
      </c>
      <c r="G436" t="str">
        <f>IF(B436=1,REPT(" ",E436)&amp;FIXED(D436,0,TRUE)&amp;REPT(" ",E437)&amp;FIXED(D437,0,TRUE)&amp;REPT(" ",E438)&amp;FIXED(D438,0,TRUE)&amp;REPT(" ",E439)&amp;FIXED(D439,0,TRUE)&amp;REPT(" ",E440)&amp;FIXED(D440,0,TRUE)&amp;REPT(" ",E441)&amp;FIXED(D441,0,TRUE)&amp;REPT(" ",E442)&amp;FIXED(D442,0,TRUE)&amp;REPT(" ",E443)&amp;FIXED(D443,0,TRUE),"")</f>
        <v/>
      </c>
    </row>
    <row r="437" spans="1:18">
      <c r="A437">
        <f t="shared" si="20"/>
        <v>435</v>
      </c>
      <c r="B437">
        <v>3</v>
      </c>
      <c r="E437" s="3">
        <f t="shared" si="19"/>
        <v>9</v>
      </c>
      <c r="G437" t="str">
        <f>IF(B437=1,REPT(" ",E437)&amp;FIXED(D437,0,TRUE)&amp;REPT(" ",E438)&amp;FIXED(D438,0,TRUE)&amp;REPT(" ",E439)&amp;FIXED(D439,0,TRUE)&amp;REPT(" ",E440)&amp;FIXED(D440,0,TRUE)&amp;REPT(" ",E441)&amp;FIXED(D441,0,TRUE)&amp;REPT(" ",E442)&amp;FIXED(D442,0,TRUE)&amp;REPT(" ",E443)&amp;FIXED(D443,0,TRUE)&amp;REPT(" ",E444)&amp;FIXED(D444,0,TRUE),"")</f>
        <v/>
      </c>
      <c r="R437" t="s">
        <v>0</v>
      </c>
    </row>
    <row r="438" spans="1:18">
      <c r="A438">
        <f t="shared" si="20"/>
        <v>436</v>
      </c>
      <c r="B438">
        <v>4</v>
      </c>
      <c r="E438" s="3">
        <f t="shared" si="19"/>
        <v>9</v>
      </c>
      <c r="G438" t="str">
        <f>IF(B438=1,REPT(" ",E438)&amp;FIXED(D438,0,TRUE)&amp;REPT(" ",E439)&amp;FIXED(D439,0,TRUE)&amp;REPT(" ",E440)&amp;FIXED(D440,0,TRUE)&amp;REPT(" ",E441)&amp;FIXED(D441,0,TRUE)&amp;REPT(" ",E442)&amp;FIXED(D442,0,TRUE)&amp;REPT(" ",E443)&amp;FIXED(D443,0,TRUE)&amp;REPT(" ",E444)&amp;FIXED(D444,0,TRUE)&amp;REPT(" ",E445)&amp;FIXED(D445,0,TRUE),"")</f>
        <v/>
      </c>
      <c r="R438" t="s">
        <v>0</v>
      </c>
    </row>
    <row r="439" spans="1:18">
      <c r="A439">
        <f t="shared" si="20"/>
        <v>437</v>
      </c>
      <c r="B439">
        <v>5</v>
      </c>
      <c r="E439" s="3">
        <f t="shared" si="19"/>
        <v>9</v>
      </c>
      <c r="G439" s="3"/>
      <c r="H439" s="3"/>
      <c r="I439" s="3"/>
      <c r="J439" s="3"/>
      <c r="K439" s="3"/>
      <c r="L439" s="3"/>
      <c r="M439" s="3"/>
      <c r="N439" s="3"/>
      <c r="O439" s="3"/>
      <c r="R439" t="s">
        <v>0</v>
      </c>
    </row>
    <row r="440" spans="1:18">
      <c r="A440">
        <f t="shared" si="20"/>
        <v>438</v>
      </c>
      <c r="B440">
        <v>6</v>
      </c>
      <c r="E440" s="3">
        <f t="shared" si="19"/>
        <v>9</v>
      </c>
      <c r="G440" s="3"/>
      <c r="H440" s="3"/>
      <c r="I440" s="3"/>
      <c r="J440" s="3"/>
      <c r="K440" s="3"/>
      <c r="L440" s="3"/>
      <c r="M440" s="3"/>
      <c r="N440" s="3"/>
      <c r="O440" s="3"/>
    </row>
    <row r="441" spans="1:18">
      <c r="A441">
        <f t="shared" si="20"/>
        <v>439</v>
      </c>
      <c r="B441">
        <v>7</v>
      </c>
      <c r="E441" s="3">
        <f t="shared" si="19"/>
        <v>9</v>
      </c>
      <c r="G441" s="3"/>
      <c r="H441" s="3"/>
      <c r="I441" s="3"/>
      <c r="J441" s="3"/>
      <c r="K441" s="3"/>
      <c r="L441" s="3"/>
      <c r="M441" s="3"/>
      <c r="N441" s="3"/>
      <c r="O441" s="3"/>
    </row>
    <row r="442" spans="1:18">
      <c r="A442">
        <f t="shared" si="20"/>
        <v>440</v>
      </c>
      <c r="B442">
        <v>8</v>
      </c>
      <c r="E442" s="3">
        <f t="shared" si="19"/>
        <v>9</v>
      </c>
      <c r="G442" s="3"/>
      <c r="H442" s="3"/>
      <c r="I442" s="3"/>
      <c r="J442" s="3"/>
      <c r="K442" s="3"/>
      <c r="L442" s="3"/>
      <c r="M442" s="3"/>
      <c r="N442" s="3"/>
      <c r="O442" s="3"/>
    </row>
    <row r="443" spans="1:18">
      <c r="A443">
        <f t="shared" si="20"/>
        <v>441</v>
      </c>
      <c r="B443">
        <v>1</v>
      </c>
      <c r="E443" s="3">
        <f t="shared" si="19"/>
        <v>9</v>
      </c>
      <c r="F443" s="3">
        <f>F435+1</f>
        <v>56</v>
      </c>
      <c r="G443" t="str">
        <f>IF(B443=1,REPT(" ",E443)&amp;FIXED(D443,0,TRUE)&amp;REPT(" ",E444)&amp;FIXED(D444,0,TRUE)&amp;REPT(" ",E445)&amp;FIXED(D445,0,TRUE)&amp;REPT(" ",E446)&amp;FIXED(D446,0,TRUE)&amp;REPT(" ",E447)&amp;FIXED(D447,0,TRUE)&amp;REPT(" ",E448)&amp;FIXED(D448,0,TRUE)&amp;REPT(" ",E449)&amp;FIXED(D449,0,TRUE)&amp;REPT(" ",E450)&amp;FIXED(D450,0,TRUE),"")</f>
        <v xml:space="preserve">         0         0         0         0         0         0         0         0</v>
      </c>
    </row>
    <row r="444" spans="1:18">
      <c r="A444">
        <f t="shared" si="20"/>
        <v>442</v>
      </c>
      <c r="B444">
        <v>2</v>
      </c>
      <c r="E444" s="3">
        <f t="shared" si="19"/>
        <v>9</v>
      </c>
      <c r="G444" t="str">
        <f>IF(B444=1,REPT(" ",E444)&amp;FIXED(D444,0,TRUE)&amp;REPT(" ",E445)&amp;FIXED(D445,0,TRUE)&amp;REPT(" ",E446)&amp;FIXED(D446,0,TRUE)&amp;REPT(" ",E447)&amp;FIXED(D447,0,TRUE)&amp;REPT(" ",E448)&amp;FIXED(D448,0,TRUE)&amp;REPT(" ",E449)&amp;FIXED(D449,0,TRUE)&amp;REPT(" ",E450)&amp;FIXED(D450,0,TRUE)&amp;REPT(" ",E451)&amp;FIXED(D451,0,TRUE),"")</f>
        <v/>
      </c>
      <c r="R444" t="s">
        <v>0</v>
      </c>
    </row>
    <row r="445" spans="1:18">
      <c r="A445">
        <f t="shared" si="20"/>
        <v>443</v>
      </c>
      <c r="B445">
        <v>3</v>
      </c>
      <c r="E445" s="3">
        <f t="shared" si="19"/>
        <v>9</v>
      </c>
      <c r="G445" t="str">
        <f>IF(B445=1,REPT(" ",E445)&amp;FIXED(D445,0,TRUE)&amp;REPT(" ",E446)&amp;FIXED(D446,0,TRUE)&amp;REPT(" ",E447)&amp;FIXED(D447,0,TRUE)&amp;REPT(" ",E448)&amp;FIXED(D448,0,TRUE)&amp;REPT(" ",E449)&amp;FIXED(D449,0,TRUE)&amp;REPT(" ",E450)&amp;FIXED(D450,0,TRUE)&amp;REPT(" ",E451)&amp;FIXED(D451,0,TRUE)&amp;REPT(" ",E452)&amp;FIXED(D452,0,TRUE),"")</f>
        <v/>
      </c>
      <c r="R445" t="s">
        <v>0</v>
      </c>
    </row>
    <row r="446" spans="1:18">
      <c r="A446">
        <f t="shared" si="20"/>
        <v>444</v>
      </c>
      <c r="B446">
        <v>4</v>
      </c>
      <c r="E446" s="3">
        <f t="shared" si="19"/>
        <v>9</v>
      </c>
      <c r="G446" t="str">
        <f>IF(B446=1,REPT(" ",E446)&amp;FIXED(D446,0,TRUE)&amp;REPT(" ",E447)&amp;FIXED(D447,0,TRUE)&amp;REPT(" ",E448)&amp;FIXED(D448,0,TRUE)&amp;REPT(" ",E449)&amp;FIXED(D449,0,TRUE)&amp;REPT(" ",E450)&amp;FIXED(D450,0,TRUE)&amp;REPT(" ",E451)&amp;FIXED(D451,0,TRUE)&amp;REPT(" ",E452)&amp;FIXED(D452,0,TRUE)&amp;REPT(" ",E453)&amp;FIXED(D453,0,TRUE),"")</f>
        <v/>
      </c>
      <c r="R446" t="s">
        <v>0</v>
      </c>
    </row>
    <row r="447" spans="1:18">
      <c r="A447">
        <f t="shared" si="20"/>
        <v>445</v>
      </c>
      <c r="B447">
        <v>5</v>
      </c>
      <c r="E447" s="3">
        <f t="shared" si="19"/>
        <v>9</v>
      </c>
      <c r="G447" s="3"/>
      <c r="H447" s="3"/>
      <c r="I447" s="3"/>
      <c r="J447" s="3"/>
      <c r="K447" s="3"/>
      <c r="L447" s="3"/>
      <c r="M447" s="3"/>
      <c r="N447" s="3"/>
      <c r="O447" s="3"/>
    </row>
    <row r="448" spans="1:18">
      <c r="A448">
        <f t="shared" si="20"/>
        <v>446</v>
      </c>
      <c r="B448">
        <v>6</v>
      </c>
      <c r="E448" s="3">
        <f t="shared" si="19"/>
        <v>9</v>
      </c>
      <c r="G448" s="3"/>
      <c r="H448" s="3"/>
      <c r="I448" s="3"/>
      <c r="J448" s="3"/>
      <c r="K448" s="3"/>
      <c r="L448" s="3"/>
      <c r="M448" s="3"/>
      <c r="N448" s="3"/>
      <c r="O448" s="3"/>
    </row>
    <row r="449" spans="1:18">
      <c r="A449">
        <f t="shared" si="20"/>
        <v>447</v>
      </c>
      <c r="B449">
        <v>7</v>
      </c>
      <c r="E449" s="3">
        <f t="shared" si="19"/>
        <v>9</v>
      </c>
      <c r="G449" s="3"/>
      <c r="H449" s="3"/>
      <c r="I449" s="3"/>
      <c r="J449" s="3"/>
      <c r="K449" s="3"/>
      <c r="L449" s="3"/>
      <c r="M449" s="3"/>
      <c r="N449" s="3"/>
      <c r="O449" s="3"/>
    </row>
    <row r="450" spans="1:18">
      <c r="A450">
        <f t="shared" si="20"/>
        <v>448</v>
      </c>
      <c r="B450">
        <v>8</v>
      </c>
      <c r="E450" s="3">
        <f t="shared" si="19"/>
        <v>9</v>
      </c>
      <c r="G450" s="3"/>
      <c r="H450" s="3"/>
      <c r="I450" s="3"/>
      <c r="J450" s="3"/>
      <c r="K450" s="3"/>
      <c r="L450" s="3"/>
      <c r="M450" s="3"/>
      <c r="N450" s="3"/>
      <c r="O450" s="3"/>
    </row>
    <row r="451" spans="1:18">
      <c r="A451">
        <f t="shared" si="20"/>
        <v>449</v>
      </c>
      <c r="B451">
        <v>1</v>
      </c>
      <c r="E451" s="3">
        <f t="shared" ref="E451:E506" si="21">IF(D451&gt;=10000,5,IF(D451&gt;=1000,6,IF(D451&gt;=100,7,IF(D451&gt;=10,8,9))))</f>
        <v>9</v>
      </c>
      <c r="F451" s="3">
        <f>F443+1</f>
        <v>57</v>
      </c>
      <c r="G451" t="str">
        <f>IF(B451=1,REPT(" ",E451)&amp;FIXED(D451,0,TRUE)&amp;REPT(" ",E452)&amp;FIXED(D452,0,TRUE)&amp;REPT(" ",E453)&amp;FIXED(D453,0,TRUE)&amp;REPT(" ",E454)&amp;FIXED(D454,0,TRUE)&amp;REPT(" ",E455)&amp;FIXED(D455,0,TRUE)&amp;REPT(" ",E456)&amp;FIXED(D456,0,TRUE)&amp;REPT(" ",E457)&amp;FIXED(D457,0,TRUE)&amp;REPT(" ",E458)&amp;FIXED(D458,0,TRUE),"")</f>
        <v xml:space="preserve">         0         0         0         0         0         0         0         0</v>
      </c>
      <c r="R451" t="s">
        <v>0</v>
      </c>
    </row>
    <row r="452" spans="1:18">
      <c r="A452">
        <f t="shared" si="20"/>
        <v>450</v>
      </c>
      <c r="B452">
        <v>2</v>
      </c>
      <c r="E452" s="3">
        <f t="shared" si="21"/>
        <v>9</v>
      </c>
      <c r="G452" t="str">
        <f>IF(B452=1,REPT(" ",E452)&amp;FIXED(D452,0,TRUE)&amp;REPT(" ",E453)&amp;FIXED(D453,0,TRUE)&amp;REPT(" ",E454)&amp;FIXED(D454,0,TRUE)&amp;REPT(" ",E455)&amp;FIXED(D455,0,TRUE)&amp;REPT(" ",E456)&amp;FIXED(D456,0,TRUE)&amp;REPT(" ",E457)&amp;FIXED(D457,0,TRUE)&amp;REPT(" ",E458)&amp;FIXED(D458,0,TRUE)&amp;REPT(" ",E459)&amp;FIXED(D459,0,TRUE),"")</f>
        <v/>
      </c>
      <c r="R452" t="s">
        <v>0</v>
      </c>
    </row>
    <row r="453" spans="1:18">
      <c r="A453">
        <f t="shared" ref="A453:A500" si="22">A452+1</f>
        <v>451</v>
      </c>
      <c r="B453">
        <v>3</v>
      </c>
      <c r="E453" s="3">
        <f t="shared" si="21"/>
        <v>9</v>
      </c>
      <c r="G453" t="str">
        <f>IF(B453=1,REPT(" ",E453)&amp;FIXED(D453,0,TRUE)&amp;REPT(" ",E454)&amp;FIXED(D454,0,TRUE)&amp;REPT(" ",E455)&amp;FIXED(D455,0,TRUE)&amp;REPT(" ",E456)&amp;FIXED(D456,0,TRUE)&amp;REPT(" ",E457)&amp;FIXED(D457,0,TRUE)&amp;REPT(" ",E458)&amp;FIXED(D458,0,TRUE)&amp;REPT(" ",E459)&amp;FIXED(D459,0,TRUE)&amp;REPT(" ",E460)&amp;FIXED(D460,0,TRUE),"")</f>
        <v/>
      </c>
      <c r="R453" t="s">
        <v>0</v>
      </c>
    </row>
    <row r="454" spans="1:18">
      <c r="A454">
        <f t="shared" si="22"/>
        <v>452</v>
      </c>
      <c r="B454">
        <v>4</v>
      </c>
      <c r="E454" s="3">
        <f t="shared" si="21"/>
        <v>9</v>
      </c>
      <c r="G454" t="str">
        <f>IF(B454=1,REPT(" ",E454)&amp;FIXED(D454,0,TRUE)&amp;REPT(" ",E455)&amp;FIXED(D455,0,TRUE)&amp;REPT(" ",E456)&amp;FIXED(D456,0,TRUE)&amp;REPT(" ",E457)&amp;FIXED(D457,0,TRUE)&amp;REPT(" ",E458)&amp;FIXED(D458,0,TRUE)&amp;REPT(" ",E459)&amp;FIXED(D459,0,TRUE)&amp;REPT(" ",E460)&amp;FIXED(D460,0,TRUE)&amp;REPT(" ",E461)&amp;FIXED(D461,0,TRUE),"")</f>
        <v/>
      </c>
    </row>
    <row r="455" spans="1:18">
      <c r="A455">
        <f t="shared" si="22"/>
        <v>453</v>
      </c>
      <c r="B455">
        <v>5</v>
      </c>
      <c r="E455" s="3">
        <f t="shared" si="21"/>
        <v>9</v>
      </c>
      <c r="G455" s="3"/>
      <c r="H455" s="3"/>
      <c r="I455" s="3"/>
      <c r="J455" s="3"/>
      <c r="K455" s="3"/>
      <c r="L455" s="3"/>
      <c r="M455" s="3"/>
      <c r="N455" s="3"/>
      <c r="O455" s="3"/>
    </row>
    <row r="456" spans="1:18">
      <c r="A456">
        <f t="shared" si="22"/>
        <v>454</v>
      </c>
      <c r="B456">
        <v>6</v>
      </c>
      <c r="E456" s="3">
        <f t="shared" si="21"/>
        <v>9</v>
      </c>
      <c r="G456" s="3"/>
      <c r="H456" s="3"/>
      <c r="I456" s="3"/>
      <c r="J456" s="3"/>
      <c r="K456" s="3"/>
      <c r="L456" s="3"/>
      <c r="M456" s="3"/>
      <c r="N456" s="3"/>
      <c r="O456" s="3"/>
    </row>
    <row r="457" spans="1:18">
      <c r="A457">
        <f t="shared" si="22"/>
        <v>455</v>
      </c>
      <c r="B457">
        <v>7</v>
      </c>
      <c r="E457" s="3">
        <f t="shared" si="21"/>
        <v>9</v>
      </c>
      <c r="G457" s="3"/>
      <c r="H457" s="3"/>
      <c r="I457" s="3"/>
      <c r="J457" s="3"/>
      <c r="K457" s="3"/>
      <c r="L457" s="3"/>
      <c r="M457" s="3"/>
      <c r="N457" s="3"/>
      <c r="O457" s="3"/>
    </row>
    <row r="458" spans="1:18">
      <c r="A458">
        <f t="shared" si="22"/>
        <v>456</v>
      </c>
      <c r="B458">
        <v>8</v>
      </c>
      <c r="E458" s="3">
        <f t="shared" si="21"/>
        <v>9</v>
      </c>
      <c r="G458" s="3"/>
      <c r="H458" s="3"/>
      <c r="I458" s="3"/>
      <c r="J458" s="3"/>
      <c r="K458" s="3"/>
      <c r="L458" s="3"/>
      <c r="M458" s="3"/>
      <c r="N458" s="3"/>
      <c r="O458" s="3"/>
      <c r="R458" t="s">
        <v>0</v>
      </c>
    </row>
    <row r="459" spans="1:18">
      <c r="A459">
        <f t="shared" si="22"/>
        <v>457</v>
      </c>
      <c r="B459">
        <v>1</v>
      </c>
      <c r="E459" s="3">
        <f t="shared" si="21"/>
        <v>9</v>
      </c>
      <c r="F459" s="3">
        <f>F451+1</f>
        <v>58</v>
      </c>
      <c r="G459" t="str">
        <f>IF(B459=1,REPT(" ",E459)&amp;FIXED(D459,0,TRUE)&amp;REPT(" ",E460)&amp;FIXED(D460,0,TRUE)&amp;REPT(" ",E461)&amp;FIXED(D461,0,TRUE)&amp;REPT(" ",E462)&amp;FIXED(D462,0,TRUE)&amp;REPT(" ",E463)&amp;FIXED(D463,0,TRUE)&amp;REPT(" ",E464)&amp;FIXED(D464,0,TRUE)&amp;REPT(" ",E465)&amp;FIXED(D465,0,TRUE)&amp;REPT(" ",E466)&amp;FIXED(D466,0,TRUE),"")</f>
        <v xml:space="preserve">         0         0         0         0         0         0         0         0</v>
      </c>
      <c r="R459" t="s">
        <v>0</v>
      </c>
    </row>
    <row r="460" spans="1:18">
      <c r="A460">
        <f t="shared" si="22"/>
        <v>458</v>
      </c>
      <c r="B460">
        <v>2</v>
      </c>
      <c r="E460" s="3">
        <f t="shared" si="21"/>
        <v>9</v>
      </c>
      <c r="G460" t="str">
        <f>IF(B460=1,REPT(" ",E460)&amp;FIXED(D460,0,TRUE)&amp;REPT(" ",E461)&amp;FIXED(D461,0,TRUE)&amp;REPT(" ",E462)&amp;FIXED(D462,0,TRUE)&amp;REPT(" ",E463)&amp;FIXED(D463,0,TRUE)&amp;REPT(" ",E464)&amp;FIXED(D464,0,TRUE)&amp;REPT(" ",E465)&amp;FIXED(D465,0,TRUE)&amp;REPT(" ",E466)&amp;FIXED(D466,0,TRUE)&amp;REPT(" ",E467)&amp;FIXED(D467,0,TRUE),"")</f>
        <v/>
      </c>
      <c r="R460" t="s">
        <v>0</v>
      </c>
    </row>
    <row r="461" spans="1:18">
      <c r="A461">
        <f t="shared" si="22"/>
        <v>459</v>
      </c>
      <c r="B461">
        <v>3</v>
      </c>
      <c r="E461" s="3">
        <f t="shared" si="21"/>
        <v>9</v>
      </c>
      <c r="G461" t="str">
        <f>IF(B461=1,REPT(" ",E461)&amp;FIXED(D461,0,TRUE)&amp;REPT(" ",E462)&amp;FIXED(D462,0,TRUE)&amp;REPT(" ",E463)&amp;FIXED(D463,0,TRUE)&amp;REPT(" ",E464)&amp;FIXED(D464,0,TRUE)&amp;REPT(" ",E465)&amp;FIXED(D465,0,TRUE)&amp;REPT(" ",E466)&amp;FIXED(D466,0,TRUE)&amp;REPT(" ",E467)&amp;FIXED(D467,0,TRUE)&amp;REPT(" ",E468)&amp;FIXED(D468,0,TRUE),"")</f>
        <v/>
      </c>
    </row>
    <row r="462" spans="1:18">
      <c r="A462">
        <f t="shared" si="22"/>
        <v>460</v>
      </c>
      <c r="B462">
        <v>4</v>
      </c>
      <c r="E462" s="3">
        <f t="shared" si="21"/>
        <v>9</v>
      </c>
      <c r="G462" t="str">
        <f>IF(B462=1,REPT(" ",E462)&amp;FIXED(D462,0,TRUE)&amp;REPT(" ",E463)&amp;FIXED(D463,0,TRUE)&amp;REPT(" ",E464)&amp;FIXED(D464,0,TRUE)&amp;REPT(" ",E465)&amp;FIXED(D465,0,TRUE)&amp;REPT(" ",E466)&amp;FIXED(D466,0,TRUE)&amp;REPT(" ",E467)&amp;FIXED(D467,0,TRUE)&amp;REPT(" ",E468)&amp;FIXED(D468,0,TRUE)&amp;REPT(" ",E469)&amp;FIXED(D469,0,TRUE),"")</f>
        <v/>
      </c>
    </row>
    <row r="463" spans="1:18">
      <c r="A463">
        <f t="shared" si="22"/>
        <v>461</v>
      </c>
      <c r="B463">
        <v>5</v>
      </c>
      <c r="E463" s="3">
        <f t="shared" si="21"/>
        <v>9</v>
      </c>
      <c r="G463" s="3"/>
      <c r="H463" s="3"/>
      <c r="I463" s="3"/>
      <c r="J463" s="3"/>
      <c r="K463" s="3"/>
      <c r="L463" s="3"/>
      <c r="M463" s="3"/>
      <c r="N463" s="3"/>
      <c r="O463" s="3"/>
    </row>
    <row r="464" spans="1:18">
      <c r="A464">
        <f t="shared" si="22"/>
        <v>462</v>
      </c>
      <c r="B464">
        <v>6</v>
      </c>
      <c r="E464" s="3">
        <f t="shared" si="21"/>
        <v>9</v>
      </c>
      <c r="G464" s="3"/>
      <c r="H464" s="3"/>
      <c r="I464" s="3"/>
      <c r="J464" s="3"/>
      <c r="K464" s="3"/>
      <c r="L464" s="3"/>
      <c r="M464" s="3"/>
      <c r="N464" s="3"/>
      <c r="O464" s="3"/>
    </row>
    <row r="465" spans="1:18">
      <c r="A465">
        <f t="shared" si="22"/>
        <v>463</v>
      </c>
      <c r="B465">
        <v>7</v>
      </c>
      <c r="E465" s="3">
        <f t="shared" si="21"/>
        <v>9</v>
      </c>
      <c r="G465" s="3"/>
      <c r="H465" s="3"/>
      <c r="I465" s="3"/>
      <c r="J465" s="3"/>
      <c r="K465" s="3"/>
      <c r="L465" s="3"/>
      <c r="M465" s="3"/>
      <c r="N465" s="3"/>
      <c r="O465" s="3"/>
      <c r="R465" t="s">
        <v>0</v>
      </c>
    </row>
    <row r="466" spans="1:18">
      <c r="A466">
        <f t="shared" si="22"/>
        <v>464</v>
      </c>
      <c r="B466">
        <v>8</v>
      </c>
      <c r="E466" s="3">
        <f t="shared" si="21"/>
        <v>9</v>
      </c>
      <c r="G466" s="3"/>
      <c r="H466" s="3"/>
      <c r="I466" s="3"/>
      <c r="J466" s="3"/>
      <c r="K466" s="3"/>
      <c r="L466" s="3"/>
      <c r="M466" s="3"/>
      <c r="N466" s="3"/>
      <c r="O466" s="3"/>
      <c r="R466" t="s">
        <v>0</v>
      </c>
    </row>
    <row r="467" spans="1:18">
      <c r="A467">
        <f t="shared" si="22"/>
        <v>465</v>
      </c>
      <c r="B467">
        <v>1</v>
      </c>
      <c r="E467" s="3">
        <f t="shared" si="21"/>
        <v>9</v>
      </c>
      <c r="F467" s="3">
        <f>F459+1</f>
        <v>59</v>
      </c>
      <c r="G467" t="str">
        <f>IF(B467=1,REPT(" ",E467)&amp;FIXED(D467,0,TRUE)&amp;REPT(" ",E468)&amp;FIXED(D468,0,TRUE)&amp;REPT(" ",E469)&amp;FIXED(D469,0,TRUE)&amp;REPT(" ",E470)&amp;FIXED(D470,0,TRUE)&amp;REPT(" ",E471)&amp;FIXED(D471,0,TRUE)&amp;REPT(" ",E472)&amp;FIXED(D472,0,TRUE)&amp;REPT(" ",E473)&amp;FIXED(D473,0,TRUE)&amp;REPT(" ",E474)&amp;FIXED(D474,0,TRUE),"")</f>
        <v xml:space="preserve">         0         0         0         0         0         0         0         0</v>
      </c>
      <c r="R467" t="s">
        <v>0</v>
      </c>
    </row>
    <row r="468" spans="1:18">
      <c r="A468">
        <f t="shared" si="22"/>
        <v>466</v>
      </c>
      <c r="B468">
        <v>2</v>
      </c>
      <c r="E468" s="3">
        <f t="shared" si="21"/>
        <v>9</v>
      </c>
      <c r="G468" t="str">
        <f>IF(B468=1,REPT(" ",E468)&amp;FIXED(D468,0,TRUE)&amp;REPT(" ",E469)&amp;FIXED(D469,0,TRUE)&amp;REPT(" ",E470)&amp;FIXED(D470,0,TRUE)&amp;REPT(" ",E471)&amp;FIXED(D471,0,TRUE)&amp;REPT(" ",E472)&amp;FIXED(D472,0,TRUE)&amp;REPT(" ",E473)&amp;FIXED(D473,0,TRUE)&amp;REPT(" ",E474)&amp;FIXED(D474,0,TRUE)&amp;REPT(" ",E475)&amp;FIXED(D475,0,TRUE),"")</f>
        <v/>
      </c>
    </row>
    <row r="469" spans="1:18">
      <c r="A469">
        <f t="shared" si="22"/>
        <v>467</v>
      </c>
      <c r="B469">
        <v>3</v>
      </c>
      <c r="E469" s="3">
        <f t="shared" si="21"/>
        <v>9</v>
      </c>
      <c r="G469" t="str">
        <f>IF(B469=1,REPT(" ",E469)&amp;FIXED(D469,0,TRUE)&amp;REPT(" ",E470)&amp;FIXED(D470,0,TRUE)&amp;REPT(" ",E471)&amp;FIXED(D471,0,TRUE)&amp;REPT(" ",E472)&amp;FIXED(D472,0,TRUE)&amp;REPT(" ",E473)&amp;FIXED(D473,0,TRUE)&amp;REPT(" ",E474)&amp;FIXED(D474,0,TRUE)&amp;REPT(" ",E475)&amp;FIXED(D475,0,TRUE)&amp;REPT(" ",E476)&amp;FIXED(D476,0,TRUE),"")</f>
        <v/>
      </c>
    </row>
    <row r="470" spans="1:18">
      <c r="A470">
        <f t="shared" si="22"/>
        <v>468</v>
      </c>
      <c r="B470">
        <v>4</v>
      </c>
      <c r="E470" s="3">
        <f t="shared" si="21"/>
        <v>9</v>
      </c>
      <c r="G470" t="str">
        <f>IF(B470=1,REPT(" ",E470)&amp;FIXED(D470,0,TRUE)&amp;REPT(" ",E471)&amp;FIXED(D471,0,TRUE)&amp;REPT(" ",E472)&amp;FIXED(D472,0,TRUE)&amp;REPT(" ",E473)&amp;FIXED(D473,0,TRUE)&amp;REPT(" ",E474)&amp;FIXED(D474,0,TRUE)&amp;REPT(" ",E475)&amp;FIXED(D475,0,TRUE)&amp;REPT(" ",E476)&amp;FIXED(D476,0,TRUE)&amp;REPT(" ",E477)&amp;FIXED(D477,0,TRUE),"")</f>
        <v/>
      </c>
    </row>
    <row r="471" spans="1:18">
      <c r="A471">
        <f t="shared" si="22"/>
        <v>469</v>
      </c>
      <c r="B471">
        <v>5</v>
      </c>
      <c r="E471" s="3">
        <f t="shared" si="21"/>
        <v>9</v>
      </c>
      <c r="G471" s="3"/>
      <c r="H471" s="3"/>
      <c r="I471" s="3"/>
      <c r="J471" s="3"/>
      <c r="K471" s="3"/>
      <c r="L471" s="3"/>
      <c r="M471" s="3"/>
      <c r="N471" s="3"/>
      <c r="O471" s="3"/>
    </row>
    <row r="472" spans="1:18">
      <c r="A472">
        <f t="shared" si="22"/>
        <v>470</v>
      </c>
      <c r="B472">
        <v>6</v>
      </c>
      <c r="E472" s="3">
        <f t="shared" si="21"/>
        <v>9</v>
      </c>
      <c r="G472" s="3"/>
      <c r="H472" s="3"/>
      <c r="I472" s="3"/>
      <c r="J472" s="3"/>
      <c r="K472" s="3"/>
      <c r="L472" s="3"/>
      <c r="M472" s="3"/>
      <c r="N472" s="3"/>
      <c r="O472" s="3"/>
      <c r="R472" t="s">
        <v>0</v>
      </c>
    </row>
    <row r="473" spans="1:18">
      <c r="A473">
        <f t="shared" si="22"/>
        <v>471</v>
      </c>
      <c r="B473">
        <v>7</v>
      </c>
      <c r="E473" s="3">
        <f t="shared" si="21"/>
        <v>9</v>
      </c>
      <c r="G473" s="3"/>
      <c r="H473" s="3"/>
      <c r="I473" s="3"/>
      <c r="J473" s="3"/>
      <c r="K473" s="3"/>
      <c r="L473" s="3"/>
      <c r="M473" s="3"/>
      <c r="N473" s="3"/>
      <c r="O473" s="3"/>
      <c r="R473" t="s">
        <v>0</v>
      </c>
    </row>
    <row r="474" spans="1:18">
      <c r="A474">
        <f t="shared" si="22"/>
        <v>472</v>
      </c>
      <c r="B474">
        <v>8</v>
      </c>
      <c r="E474" s="3">
        <f t="shared" si="21"/>
        <v>9</v>
      </c>
      <c r="G474" s="3"/>
      <c r="H474" s="3"/>
      <c r="I474" s="3"/>
      <c r="J474" s="3"/>
      <c r="K474" s="3"/>
      <c r="L474" s="3"/>
      <c r="M474" s="3"/>
      <c r="N474" s="3"/>
      <c r="O474" s="3"/>
      <c r="R474" t="s">
        <v>0</v>
      </c>
    </row>
    <row r="475" spans="1:18">
      <c r="A475">
        <f t="shared" si="22"/>
        <v>473</v>
      </c>
      <c r="B475">
        <v>1</v>
      </c>
      <c r="E475" s="3">
        <f t="shared" si="21"/>
        <v>9</v>
      </c>
      <c r="F475" s="3">
        <f>F467+1</f>
        <v>60</v>
      </c>
      <c r="G475" t="str">
        <f>IF(B475=1,REPT(" ",E475)&amp;FIXED(D475,0,TRUE)&amp;REPT(" ",E476)&amp;FIXED(D476,0,TRUE)&amp;REPT(" ",E477)&amp;FIXED(D477,0,TRUE)&amp;REPT(" ",E478)&amp;FIXED(D478,0,TRUE)&amp;REPT(" ",E479)&amp;FIXED(D479,0,TRUE)&amp;REPT(" ",E480)&amp;FIXED(D480,0,TRUE)&amp;REPT(" ",E481)&amp;FIXED(D481,0,TRUE)&amp;REPT(" ",E482)&amp;FIXED(D482,0,TRUE),"")</f>
        <v xml:space="preserve">         0         0         0         0         0         0         0         0</v>
      </c>
    </row>
    <row r="476" spans="1:18">
      <c r="A476">
        <f t="shared" si="22"/>
        <v>474</v>
      </c>
      <c r="B476">
        <v>2</v>
      </c>
      <c r="E476" s="3">
        <f t="shared" si="21"/>
        <v>9</v>
      </c>
      <c r="G476" t="str">
        <f>IF(B476=1,REPT(" ",E476)&amp;FIXED(D476,0,TRUE)&amp;REPT(" ",E477)&amp;FIXED(D477,0,TRUE)&amp;REPT(" ",E478)&amp;FIXED(D478,0,TRUE)&amp;REPT(" ",E479)&amp;FIXED(D479,0,TRUE)&amp;REPT(" ",E480)&amp;FIXED(D480,0,TRUE)&amp;REPT(" ",E481)&amp;FIXED(D481,0,TRUE)&amp;REPT(" ",E482)&amp;FIXED(D482,0,TRUE)&amp;REPT(" ",E483)&amp;FIXED(D483,0,TRUE),"")</f>
        <v/>
      </c>
    </row>
    <row r="477" spans="1:18">
      <c r="A477">
        <f t="shared" si="22"/>
        <v>475</v>
      </c>
      <c r="B477">
        <v>3</v>
      </c>
      <c r="E477" s="3">
        <f t="shared" si="21"/>
        <v>9</v>
      </c>
      <c r="G477" t="str">
        <f>IF(B477=1,REPT(" ",E477)&amp;FIXED(D477,0,TRUE)&amp;REPT(" ",E478)&amp;FIXED(D478,0,TRUE)&amp;REPT(" ",E479)&amp;FIXED(D479,0,TRUE)&amp;REPT(" ",E480)&amp;FIXED(D480,0,TRUE)&amp;REPT(" ",E481)&amp;FIXED(D481,0,TRUE)&amp;REPT(" ",E482)&amp;FIXED(D482,0,TRUE)&amp;REPT(" ",E483)&amp;FIXED(D483,0,TRUE)&amp;REPT(" ",E484)&amp;FIXED(D484,0,TRUE),"")</f>
        <v/>
      </c>
    </row>
    <row r="478" spans="1:18">
      <c r="A478">
        <f t="shared" si="22"/>
        <v>476</v>
      </c>
      <c r="B478">
        <v>4</v>
      </c>
      <c r="E478" s="3">
        <f t="shared" si="21"/>
        <v>9</v>
      </c>
      <c r="G478" t="str">
        <f>IF(B478=1,REPT(" ",E478)&amp;FIXED(D478,0,TRUE)&amp;REPT(" ",E479)&amp;FIXED(D479,0,TRUE)&amp;REPT(" ",E480)&amp;FIXED(D480,0,TRUE)&amp;REPT(" ",E481)&amp;FIXED(D481,0,TRUE)&amp;REPT(" ",E482)&amp;FIXED(D482,0,TRUE)&amp;REPT(" ",E483)&amp;FIXED(D483,0,TRUE)&amp;REPT(" ",E484)&amp;FIXED(D484,0,TRUE)&amp;REPT(" ",E485)&amp;FIXED(D485,0,TRUE),"")</f>
        <v/>
      </c>
    </row>
    <row r="479" spans="1:18">
      <c r="A479">
        <f t="shared" si="22"/>
        <v>477</v>
      </c>
      <c r="B479">
        <v>5</v>
      </c>
      <c r="E479" s="3">
        <f t="shared" si="21"/>
        <v>9</v>
      </c>
      <c r="G479" s="3"/>
      <c r="H479" s="3"/>
      <c r="I479" s="3"/>
      <c r="J479" s="3"/>
      <c r="K479" s="3"/>
      <c r="L479" s="3"/>
      <c r="M479" s="3"/>
      <c r="N479" s="3"/>
      <c r="O479" s="3"/>
      <c r="R479" t="s">
        <v>0</v>
      </c>
    </row>
    <row r="480" spans="1:18">
      <c r="A480">
        <f t="shared" si="22"/>
        <v>478</v>
      </c>
      <c r="B480">
        <v>6</v>
      </c>
      <c r="E480" s="3">
        <f t="shared" si="21"/>
        <v>9</v>
      </c>
      <c r="G480" s="3"/>
      <c r="H480" s="3"/>
      <c r="I480" s="3"/>
      <c r="J480" s="3"/>
      <c r="K480" s="3"/>
      <c r="L480" s="3"/>
      <c r="M480" s="3"/>
      <c r="N480" s="3"/>
      <c r="O480" s="3"/>
      <c r="R480" t="s">
        <v>0</v>
      </c>
    </row>
    <row r="481" spans="1:18">
      <c r="A481">
        <f t="shared" si="22"/>
        <v>479</v>
      </c>
      <c r="B481">
        <v>7</v>
      </c>
      <c r="E481" s="3">
        <f t="shared" si="21"/>
        <v>9</v>
      </c>
      <c r="G481" s="3"/>
      <c r="H481" s="3"/>
      <c r="I481" s="3"/>
      <c r="J481" s="3"/>
      <c r="K481" s="3"/>
      <c r="L481" s="3"/>
      <c r="M481" s="3"/>
      <c r="N481" s="3"/>
      <c r="O481" s="3"/>
      <c r="R481" t="s">
        <v>0</v>
      </c>
    </row>
    <row r="482" spans="1:18">
      <c r="A482">
        <f t="shared" si="22"/>
        <v>480</v>
      </c>
      <c r="B482">
        <v>8</v>
      </c>
      <c r="E482" s="3">
        <f t="shared" si="21"/>
        <v>9</v>
      </c>
      <c r="G482" s="3"/>
      <c r="H482" s="3"/>
      <c r="I482" s="3"/>
      <c r="J482" s="3"/>
      <c r="K482" s="3"/>
      <c r="L482" s="3"/>
      <c r="M482" s="3"/>
      <c r="N482" s="3"/>
      <c r="O482" s="3"/>
    </row>
    <row r="483" spans="1:18">
      <c r="A483">
        <f t="shared" si="22"/>
        <v>481</v>
      </c>
      <c r="B483">
        <v>1</v>
      </c>
      <c r="E483" s="3">
        <f t="shared" si="21"/>
        <v>9</v>
      </c>
      <c r="F483" s="3">
        <f>F475+1</f>
        <v>61</v>
      </c>
      <c r="G483" t="str">
        <f>IF(B483=1,REPT(" ",E483)&amp;FIXED(D483,0,TRUE)&amp;REPT(" ",E484)&amp;FIXED(D484,0,TRUE)&amp;REPT(" ",E485)&amp;FIXED(D485,0,TRUE)&amp;REPT(" ",E486)&amp;FIXED(D486,0,TRUE)&amp;REPT(" ",E487)&amp;FIXED(D487,0,TRUE)&amp;REPT(" ",E488)&amp;FIXED(D488,0,TRUE)&amp;REPT(" ",E489)&amp;FIXED(D489,0,TRUE)&amp;REPT(" ",E490)&amp;FIXED(D490,0,TRUE),"")</f>
        <v xml:space="preserve">         0         0         0         0         0         0         0         0</v>
      </c>
    </row>
    <row r="484" spans="1:18">
      <c r="A484">
        <f t="shared" si="22"/>
        <v>482</v>
      </c>
      <c r="B484">
        <v>2</v>
      </c>
      <c r="E484" s="3">
        <f t="shared" si="21"/>
        <v>9</v>
      </c>
      <c r="G484" t="str">
        <f>IF(B484=1,REPT(" ",E484)&amp;FIXED(D484,0,TRUE)&amp;REPT(" ",E485)&amp;FIXED(D485,0,TRUE)&amp;REPT(" ",E486)&amp;FIXED(D486,0,TRUE)&amp;REPT(" ",E487)&amp;FIXED(D487,0,TRUE)&amp;REPT(" ",E488)&amp;FIXED(D488,0,TRUE)&amp;REPT(" ",E489)&amp;FIXED(D489,0,TRUE)&amp;REPT(" ",E490)&amp;FIXED(D490,0,TRUE)&amp;REPT(" ",E491)&amp;FIXED(D491,0,TRUE),"")</f>
        <v/>
      </c>
    </row>
    <row r="485" spans="1:18">
      <c r="A485">
        <f t="shared" si="22"/>
        <v>483</v>
      </c>
      <c r="B485">
        <v>3</v>
      </c>
      <c r="E485" s="3">
        <f t="shared" si="21"/>
        <v>9</v>
      </c>
      <c r="G485" t="str">
        <f>IF(B485=1,REPT(" ",E485)&amp;FIXED(D485,0,TRUE)&amp;REPT(" ",E486)&amp;FIXED(D486,0,TRUE)&amp;REPT(" ",E487)&amp;FIXED(D487,0,TRUE)&amp;REPT(" ",E488)&amp;FIXED(D488,0,TRUE)&amp;REPT(" ",E489)&amp;FIXED(D489,0,TRUE)&amp;REPT(" ",E490)&amp;FIXED(D490,0,TRUE)&amp;REPT(" ",E491)&amp;FIXED(D491,0,TRUE)&amp;REPT(" ",E492)&amp;FIXED(D492,0,TRUE),"")</f>
        <v/>
      </c>
    </row>
    <row r="486" spans="1:18">
      <c r="A486">
        <f t="shared" si="22"/>
        <v>484</v>
      </c>
      <c r="B486">
        <v>4</v>
      </c>
      <c r="E486" s="3">
        <f t="shared" si="21"/>
        <v>9</v>
      </c>
      <c r="G486" t="str">
        <f>IF(B486=1,REPT(" ",E486)&amp;FIXED(D486,0,TRUE)&amp;REPT(" ",E487)&amp;FIXED(D487,0,TRUE)&amp;REPT(" ",E488)&amp;FIXED(D488,0,TRUE)&amp;REPT(" ",E489)&amp;FIXED(D489,0,TRUE)&amp;REPT(" ",E490)&amp;FIXED(D490,0,TRUE)&amp;REPT(" ",E491)&amp;FIXED(D491,0,TRUE)&amp;REPT(" ",E492)&amp;FIXED(D492,0,TRUE)&amp;REPT(" ",E493)&amp;FIXED(D493,0,TRUE),"")</f>
        <v/>
      </c>
      <c r="R486" t="s">
        <v>0</v>
      </c>
    </row>
    <row r="487" spans="1:18">
      <c r="A487">
        <f t="shared" si="22"/>
        <v>485</v>
      </c>
      <c r="B487">
        <v>5</v>
      </c>
      <c r="E487" s="3">
        <f t="shared" si="21"/>
        <v>9</v>
      </c>
      <c r="G487" s="3"/>
      <c r="H487" s="3"/>
      <c r="I487" s="3"/>
      <c r="J487" s="3"/>
      <c r="K487" s="3"/>
      <c r="L487" s="3"/>
      <c r="M487" s="3"/>
      <c r="N487" s="3"/>
      <c r="O487" s="3"/>
      <c r="R487" t="s">
        <v>0</v>
      </c>
    </row>
    <row r="488" spans="1:18">
      <c r="A488">
        <f t="shared" si="22"/>
        <v>486</v>
      </c>
      <c r="B488">
        <v>6</v>
      </c>
      <c r="E488" s="3">
        <f t="shared" si="21"/>
        <v>9</v>
      </c>
      <c r="G488" s="3"/>
      <c r="H488" s="3"/>
      <c r="I488" s="3"/>
      <c r="J488" s="3"/>
      <c r="K488" s="3"/>
      <c r="L488" s="3"/>
      <c r="M488" s="3"/>
      <c r="N488" s="3"/>
      <c r="O488" s="3"/>
      <c r="R488" t="s">
        <v>0</v>
      </c>
    </row>
    <row r="489" spans="1:18">
      <c r="A489">
        <f t="shared" si="22"/>
        <v>487</v>
      </c>
      <c r="B489">
        <v>7</v>
      </c>
      <c r="E489" s="3">
        <f t="shared" si="21"/>
        <v>9</v>
      </c>
      <c r="G489" s="3"/>
      <c r="H489" s="3"/>
      <c r="I489" s="3"/>
      <c r="J489" s="3"/>
      <c r="K489" s="3"/>
      <c r="L489" s="3"/>
      <c r="M489" s="3"/>
      <c r="N489" s="3"/>
      <c r="O489" s="3"/>
    </row>
    <row r="490" spans="1:18">
      <c r="A490">
        <f t="shared" si="22"/>
        <v>488</v>
      </c>
      <c r="B490">
        <v>8</v>
      </c>
      <c r="E490" s="3">
        <f t="shared" si="21"/>
        <v>9</v>
      </c>
      <c r="G490" s="3"/>
      <c r="H490" s="3"/>
      <c r="I490" s="3"/>
      <c r="J490" s="3"/>
      <c r="K490" s="3"/>
      <c r="L490" s="3"/>
      <c r="M490" s="3"/>
      <c r="N490" s="3"/>
      <c r="O490" s="3"/>
    </row>
    <row r="491" spans="1:18">
      <c r="A491">
        <f t="shared" si="22"/>
        <v>489</v>
      </c>
      <c r="B491">
        <v>1</v>
      </c>
      <c r="E491" s="3">
        <f t="shared" si="21"/>
        <v>9</v>
      </c>
      <c r="F491" s="3">
        <f>F483+1</f>
        <v>62</v>
      </c>
      <c r="G491" t="str">
        <f>IF(B491=1,REPT(" ",E491)&amp;FIXED(D491,0,TRUE)&amp;REPT(" ",E492)&amp;FIXED(D492,0,TRUE)&amp;REPT(" ",E493)&amp;FIXED(D493,0,TRUE)&amp;REPT(" ",E494)&amp;FIXED(D494,0,TRUE)&amp;REPT(" ",E495)&amp;FIXED(D495,0,TRUE)&amp;REPT(" ",E496)&amp;FIXED(D496,0,TRUE)&amp;REPT(" ",E497)&amp;FIXED(D497,0,TRUE)&amp;REPT(" ",E498)&amp;FIXED(D498,0,TRUE),"")</f>
        <v xml:space="preserve">         0         0         0         0         0         0         0         0</v>
      </c>
    </row>
    <row r="492" spans="1:18">
      <c r="A492">
        <f t="shared" si="22"/>
        <v>490</v>
      </c>
      <c r="B492">
        <v>2</v>
      </c>
      <c r="E492" s="3">
        <f t="shared" si="21"/>
        <v>9</v>
      </c>
      <c r="G492" t="str">
        <f>IF(B492=1,REPT(" ",E492)&amp;FIXED(D492,0,TRUE)&amp;REPT(" ",E493)&amp;FIXED(D493,0,TRUE)&amp;REPT(" ",E494)&amp;FIXED(D494,0,TRUE)&amp;REPT(" ",E495)&amp;FIXED(D495,0,TRUE)&amp;REPT(" ",E496)&amp;FIXED(D496,0,TRUE)&amp;REPT(" ",E497)&amp;FIXED(D497,0,TRUE)&amp;REPT(" ",E498)&amp;FIXED(D498,0,TRUE)&amp;REPT(" ",E499)&amp;FIXED(D499,0,TRUE),"")</f>
        <v/>
      </c>
    </row>
    <row r="493" spans="1:18">
      <c r="A493">
        <f t="shared" si="22"/>
        <v>491</v>
      </c>
      <c r="B493">
        <v>3</v>
      </c>
      <c r="E493" s="3">
        <f t="shared" si="21"/>
        <v>9</v>
      </c>
      <c r="G493" t="str">
        <f>IF(B493=1,REPT(" ",E493)&amp;FIXED(D493,0,TRUE)&amp;REPT(" ",E494)&amp;FIXED(D494,0,TRUE)&amp;REPT(" ",E495)&amp;FIXED(D495,0,TRUE)&amp;REPT(" ",E496)&amp;FIXED(D496,0,TRUE)&amp;REPT(" ",E497)&amp;FIXED(D497,0,TRUE)&amp;REPT(" ",E498)&amp;FIXED(D498,0,TRUE)&amp;REPT(" ",E499)&amp;FIXED(D499,0,TRUE)&amp;REPT(" ",E500)&amp;FIXED(D500,0,TRUE),"")</f>
        <v/>
      </c>
      <c r="R493" t="s">
        <v>0</v>
      </c>
    </row>
    <row r="494" spans="1:18">
      <c r="A494">
        <f t="shared" si="22"/>
        <v>492</v>
      </c>
      <c r="B494">
        <v>4</v>
      </c>
      <c r="E494" s="3">
        <f t="shared" si="21"/>
        <v>9</v>
      </c>
      <c r="G494" t="str">
        <f>IF(B494=1,REPT(" ",E494)&amp;FIXED(D494,0,TRUE)&amp;REPT(" ",E495)&amp;FIXED(D495,0,TRUE)&amp;REPT(" ",E496)&amp;FIXED(D496,0,TRUE)&amp;REPT(" ",E497)&amp;FIXED(D497,0,TRUE)&amp;REPT(" ",E498)&amp;FIXED(D498,0,TRUE)&amp;REPT(" ",E499)&amp;FIXED(D499,0,TRUE)&amp;REPT(" ",E500)&amp;FIXED(D500,0,TRUE)&amp;REPT(" ",E501)&amp;FIXED(D501,0,TRUE),"")</f>
        <v/>
      </c>
      <c r="R494" t="s">
        <v>0</v>
      </c>
    </row>
    <row r="495" spans="1:18">
      <c r="A495">
        <f t="shared" si="22"/>
        <v>493</v>
      </c>
      <c r="B495">
        <v>5</v>
      </c>
      <c r="E495" s="3">
        <f t="shared" si="21"/>
        <v>9</v>
      </c>
      <c r="G495" s="3"/>
      <c r="H495" s="3"/>
      <c r="I495" s="3"/>
      <c r="J495" s="3"/>
      <c r="K495" s="3"/>
      <c r="L495" s="3"/>
      <c r="M495" s="3"/>
      <c r="N495" s="3"/>
      <c r="O495" s="3"/>
      <c r="R495" t="s">
        <v>0</v>
      </c>
    </row>
    <row r="496" spans="1:18">
      <c r="A496">
        <f t="shared" si="22"/>
        <v>494</v>
      </c>
      <c r="B496">
        <v>6</v>
      </c>
      <c r="E496" s="3">
        <f t="shared" si="21"/>
        <v>9</v>
      </c>
      <c r="G496" s="3"/>
      <c r="H496" s="3"/>
      <c r="I496" s="3"/>
      <c r="J496" s="3"/>
      <c r="K496" s="3"/>
      <c r="L496" s="3"/>
      <c r="M496" s="3"/>
      <c r="N496" s="3"/>
      <c r="O496" s="3"/>
    </row>
    <row r="497" spans="1:18">
      <c r="A497">
        <f t="shared" si="22"/>
        <v>495</v>
      </c>
      <c r="B497">
        <v>7</v>
      </c>
      <c r="E497" s="3">
        <f t="shared" si="21"/>
        <v>9</v>
      </c>
      <c r="G497" s="3"/>
      <c r="H497" s="3"/>
      <c r="I497" s="3"/>
      <c r="J497" s="3"/>
      <c r="K497" s="3"/>
      <c r="L497" s="3"/>
      <c r="M497" s="3"/>
      <c r="N497" s="3"/>
      <c r="O497" s="3"/>
    </row>
    <row r="498" spans="1:18">
      <c r="A498">
        <f t="shared" si="22"/>
        <v>496</v>
      </c>
      <c r="B498">
        <v>8</v>
      </c>
      <c r="E498" s="3">
        <f t="shared" si="21"/>
        <v>9</v>
      </c>
      <c r="G498" s="3"/>
      <c r="H498" s="3"/>
      <c r="I498" s="3"/>
      <c r="J498" s="3"/>
      <c r="K498" s="3"/>
      <c r="L498" s="3"/>
      <c r="M498" s="3"/>
      <c r="N498" s="3"/>
      <c r="O498" s="3"/>
    </row>
    <row r="499" spans="1:18">
      <c r="A499">
        <f t="shared" si="22"/>
        <v>497</v>
      </c>
      <c r="B499">
        <v>1</v>
      </c>
      <c r="E499" s="3">
        <f t="shared" si="21"/>
        <v>9</v>
      </c>
      <c r="F499" s="3">
        <f>F491+1</f>
        <v>63</v>
      </c>
      <c r="G499" t="str">
        <f>IF(B499=1,REPT(" ",E499)&amp;FIXED(D499,0,TRUE)&amp;REPT(" ",E500)&amp;FIXED(D500,0,TRUE)&amp;REPT(" ",E501)&amp;FIXED(D501,0,TRUE)&amp;REPT(" ",E502)&amp;FIXED(D502,0,TRUE)&amp;REPT(" ",E503)&amp;FIXED(D503,0,TRUE)&amp;REPT(" ",E504)&amp;FIXED(D504,0,TRUE)&amp;REPT(" ",E505)&amp;FIXED(D505,0,TRUE)&amp;REPT(" ",E506)&amp;FIXED(D506,0,TRUE),"")</f>
        <v xml:space="preserve">         0         0         0         0         0         0         0         0</v>
      </c>
    </row>
    <row r="500" spans="1:18">
      <c r="A500">
        <f t="shared" si="22"/>
        <v>498</v>
      </c>
      <c r="B500">
        <v>2</v>
      </c>
      <c r="E500" s="3">
        <f t="shared" si="21"/>
        <v>9</v>
      </c>
      <c r="G500" t="str">
        <f>IF(B500=1,REPT(" ",E500)&amp;FIXED(D500,0,TRUE)&amp;REPT(" ",E501)&amp;FIXED(D501,0,TRUE)&amp;REPT(" ",E502)&amp;FIXED(D502,0,TRUE)&amp;REPT(" ",E503)&amp;FIXED(D503,0,TRUE)&amp;REPT(" ",E504)&amp;FIXED(D504,0,TRUE)&amp;REPT(" ",E505)&amp;FIXED(D505,0,TRUE)&amp;REPT(" ",E506)&amp;FIXED(D506,0,TRUE)&amp;REPT(" ",E507)&amp;FIXED(D507,0,TRUE),"")</f>
        <v/>
      </c>
      <c r="R500" t="s">
        <v>0</v>
      </c>
    </row>
    <row r="501" spans="1:18">
      <c r="B501">
        <v>3</v>
      </c>
      <c r="E501" s="3">
        <f t="shared" si="21"/>
        <v>9</v>
      </c>
      <c r="G501" t="str">
        <f>IF(B501=1,REPT(" ",E501)&amp;FIXED(D501,0,TRUE)&amp;REPT(" ",E502)&amp;FIXED(D502,0,TRUE)&amp;REPT(" ",E503)&amp;FIXED(D503,0,TRUE)&amp;REPT(" ",E504)&amp;FIXED(D504,0,TRUE)&amp;REPT(" ",E505)&amp;FIXED(D505,0,TRUE)&amp;REPT(" ",E506)&amp;FIXED(D506,0,TRUE)&amp;REPT(" ",E507)&amp;FIXED(D507,0,TRUE)&amp;REPT(" ",E508)&amp;FIXED(D508,0,TRUE),"")</f>
        <v/>
      </c>
      <c r="R501" t="s">
        <v>0</v>
      </c>
    </row>
    <row r="502" spans="1:18">
      <c r="B502">
        <v>4</v>
      </c>
      <c r="E502" s="3">
        <f t="shared" si="21"/>
        <v>9</v>
      </c>
      <c r="G502" t="str">
        <f>IF(B502=1,REPT(" ",E502)&amp;FIXED(D502,0,TRUE)&amp;REPT(" ",E503)&amp;FIXED(D503,0,TRUE)&amp;REPT(" ",E504)&amp;FIXED(D504,0,TRUE)&amp;REPT(" ",E505)&amp;FIXED(D505,0,TRUE)&amp;REPT(" ",E506)&amp;FIXED(D506,0,TRUE)&amp;REPT(" ",E507)&amp;FIXED(D507,0,TRUE)&amp;REPT(" ",E508)&amp;FIXED(D508,0,TRUE)&amp;REPT(" ",E509)&amp;FIXED(D509,0,TRUE),"")</f>
        <v/>
      </c>
      <c r="R502" t="s">
        <v>0</v>
      </c>
    </row>
    <row r="503" spans="1:18">
      <c r="B503">
        <v>5</v>
      </c>
      <c r="E503" s="3">
        <f t="shared" si="21"/>
        <v>9</v>
      </c>
      <c r="G503" s="3"/>
      <c r="H503" s="3"/>
      <c r="I503" s="3"/>
      <c r="J503" s="3"/>
      <c r="K503" s="3"/>
      <c r="L503" s="3"/>
      <c r="M503" s="3"/>
      <c r="N503" s="3"/>
      <c r="O503" s="3"/>
    </row>
    <row r="504" spans="1:18">
      <c r="B504">
        <v>6</v>
      </c>
      <c r="E504" s="3">
        <f t="shared" si="21"/>
        <v>9</v>
      </c>
      <c r="G504" s="3"/>
      <c r="H504" s="3"/>
      <c r="I504" s="3"/>
      <c r="J504" s="3"/>
      <c r="K504" s="3"/>
      <c r="L504" s="3"/>
      <c r="M504" s="3"/>
      <c r="N504" s="3"/>
      <c r="O504" s="3"/>
    </row>
    <row r="505" spans="1:18">
      <c r="B505">
        <v>7</v>
      </c>
      <c r="E505" s="3">
        <f t="shared" si="21"/>
        <v>9</v>
      </c>
      <c r="G505" s="3"/>
      <c r="H505" s="3"/>
      <c r="I505" s="3"/>
      <c r="J505" s="3"/>
      <c r="K505" s="3"/>
      <c r="L505" s="3"/>
      <c r="M505" s="3"/>
      <c r="N505" s="3"/>
      <c r="O505" s="3"/>
    </row>
    <row r="506" spans="1:18">
      <c r="B506">
        <v>8</v>
      </c>
      <c r="E506" s="3">
        <f t="shared" si="21"/>
        <v>9</v>
      </c>
      <c r="G506" s="3"/>
      <c r="H506" s="3"/>
      <c r="I506" s="3"/>
      <c r="J506" s="3"/>
      <c r="K506" s="3"/>
      <c r="L506" s="3"/>
      <c r="M506" s="3"/>
      <c r="N506" s="3"/>
      <c r="O506" s="3"/>
    </row>
  </sheetData>
  <sortState ref="Q1:R506">
    <sortCondition ref="Q1:Q506"/>
  </sortState>
  <phoneticPr fontId="2"/>
  <pageMargins left="0.75" right="0.75" top="1" bottom="1" header="0.51200000000000001" footer="0.51200000000000001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195"/>
  <sheetViews>
    <sheetView workbookViewId="0">
      <selection activeCell="E32" sqref="E32"/>
    </sheetView>
  </sheetViews>
  <sheetFormatPr defaultRowHeight="12"/>
  <cols>
    <col min="11" max="11" width="3.7109375" bestFit="1" customWidth="1"/>
    <col min="12" max="21" width="6.7109375" customWidth="1"/>
    <col min="22" max="22" width="4.7109375" bestFit="1" customWidth="1"/>
  </cols>
  <sheetData>
    <row r="1" spans="1:23">
      <c r="L1">
        <v>1</v>
      </c>
      <c r="M1">
        <f>L1+1</f>
        <v>2</v>
      </c>
      <c r="N1">
        <f t="shared" ref="N1:S1" si="0">M1+1</f>
        <v>3</v>
      </c>
      <c r="O1">
        <f t="shared" si="0"/>
        <v>4</v>
      </c>
      <c r="P1">
        <f t="shared" si="0"/>
        <v>5</v>
      </c>
      <c r="Q1">
        <f t="shared" si="0"/>
        <v>6</v>
      </c>
      <c r="R1">
        <f t="shared" si="0"/>
        <v>7</v>
      </c>
      <c r="S1">
        <f t="shared" si="0"/>
        <v>8</v>
      </c>
    </row>
    <row r="2" spans="1:23">
      <c r="L2">
        <v>10</v>
      </c>
      <c r="M2">
        <f>L2+M3</f>
        <v>20</v>
      </c>
      <c r="N2">
        <f t="shared" ref="N2:S2" si="1">M2+N3</f>
        <v>30</v>
      </c>
      <c r="O2">
        <f t="shared" si="1"/>
        <v>40</v>
      </c>
      <c r="P2">
        <f t="shared" si="1"/>
        <v>50</v>
      </c>
      <c r="Q2">
        <f t="shared" si="1"/>
        <v>60</v>
      </c>
      <c r="R2">
        <f t="shared" si="1"/>
        <v>70</v>
      </c>
      <c r="S2">
        <f t="shared" si="1"/>
        <v>80</v>
      </c>
      <c r="U2" s="9" t="s">
        <v>8</v>
      </c>
      <c r="W2" s="7" t="s">
        <v>47</v>
      </c>
    </row>
    <row r="3" spans="1:23">
      <c r="L3">
        <v>10</v>
      </c>
      <c r="M3">
        <f>L3</f>
        <v>10</v>
      </c>
      <c r="N3">
        <f t="shared" ref="N3:S3" si="2">M3</f>
        <v>10</v>
      </c>
      <c r="O3">
        <f t="shared" si="2"/>
        <v>10</v>
      </c>
      <c r="P3">
        <f t="shared" si="2"/>
        <v>10</v>
      </c>
      <c r="Q3">
        <f t="shared" si="2"/>
        <v>10</v>
      </c>
      <c r="R3">
        <f t="shared" si="2"/>
        <v>10</v>
      </c>
      <c r="S3">
        <f t="shared" si="2"/>
        <v>10</v>
      </c>
      <c r="U3" s="8">
        <v>1</v>
      </c>
    </row>
    <row r="4" spans="1:23">
      <c r="A4">
        <v>1</v>
      </c>
      <c r="B4" s="11" t="s">
        <v>49</v>
      </c>
      <c r="K4">
        <v>1</v>
      </c>
      <c r="L4">
        <f>VALUE(RIGHT(LEFT(VLOOKUP($K4,$A$4:$B$49,2,FALSE),L$2),L$3))</f>
        <v>995</v>
      </c>
      <c r="M4">
        <f t="shared" ref="M4:S4" si="3">VALUE(RIGHT(LEFT(VLOOKUP($K4,$A$4:$B$49,2,FALSE),M$2),M$3))</f>
        <v>1328</v>
      </c>
      <c r="N4">
        <f t="shared" si="3"/>
        <v>1508</v>
      </c>
      <c r="O4">
        <f t="shared" si="3"/>
        <v>3404</v>
      </c>
      <c r="P4">
        <f t="shared" si="3"/>
        <v>1517</v>
      </c>
      <c r="Q4">
        <f t="shared" si="3"/>
        <v>1754</v>
      </c>
      <c r="R4">
        <f t="shared" si="3"/>
        <v>3410</v>
      </c>
      <c r="S4">
        <f t="shared" si="3"/>
        <v>1763</v>
      </c>
      <c r="T4">
        <f>L4</f>
        <v>995</v>
      </c>
      <c r="U4">
        <f>T4/$U$3</f>
        <v>995</v>
      </c>
      <c r="V4">
        <v>1</v>
      </c>
    </row>
    <row r="5" spans="1:23">
      <c r="A5">
        <f>A4+1</f>
        <v>2</v>
      </c>
      <c r="B5" s="11" t="s">
        <v>50</v>
      </c>
      <c r="T5">
        <f>M4</f>
        <v>1328</v>
      </c>
      <c r="U5">
        <f t="shared" ref="U5:U68" si="4">T5/$U$3</f>
        <v>1328</v>
      </c>
      <c r="V5">
        <f>V4+1</f>
        <v>2</v>
      </c>
    </row>
    <row r="6" spans="1:23">
      <c r="A6">
        <f t="shared" ref="A6:A26" si="5">A5+1</f>
        <v>3</v>
      </c>
      <c r="B6" s="11" t="s">
        <v>51</v>
      </c>
      <c r="T6">
        <f>N4</f>
        <v>1508</v>
      </c>
      <c r="U6">
        <f t="shared" si="4"/>
        <v>1508</v>
      </c>
      <c r="V6">
        <f t="shared" ref="V6:V69" si="6">V5+1</f>
        <v>3</v>
      </c>
    </row>
    <row r="7" spans="1:23">
      <c r="A7">
        <f t="shared" si="5"/>
        <v>4</v>
      </c>
      <c r="B7" s="11" t="s">
        <v>52</v>
      </c>
      <c r="T7">
        <f>O4</f>
        <v>3404</v>
      </c>
      <c r="U7">
        <f t="shared" si="4"/>
        <v>3404</v>
      </c>
      <c r="V7">
        <f t="shared" si="6"/>
        <v>4</v>
      </c>
    </row>
    <row r="8" spans="1:23">
      <c r="A8">
        <f t="shared" si="5"/>
        <v>5</v>
      </c>
      <c r="B8" s="11" t="s">
        <v>53</v>
      </c>
      <c r="T8">
        <f>P4</f>
        <v>1517</v>
      </c>
      <c r="U8">
        <f t="shared" si="4"/>
        <v>1517</v>
      </c>
      <c r="V8">
        <f t="shared" si="6"/>
        <v>5</v>
      </c>
    </row>
    <row r="9" spans="1:23">
      <c r="A9">
        <f t="shared" si="5"/>
        <v>6</v>
      </c>
      <c r="B9" s="11" t="s">
        <v>54</v>
      </c>
      <c r="T9">
        <f>Q4</f>
        <v>1754</v>
      </c>
      <c r="U9">
        <f t="shared" si="4"/>
        <v>1754</v>
      </c>
      <c r="V9">
        <f t="shared" si="6"/>
        <v>6</v>
      </c>
    </row>
    <row r="10" spans="1:23">
      <c r="A10">
        <f t="shared" si="5"/>
        <v>7</v>
      </c>
      <c r="B10" s="11" t="s">
        <v>55</v>
      </c>
      <c r="T10">
        <f>R4</f>
        <v>3410</v>
      </c>
      <c r="U10">
        <f t="shared" si="4"/>
        <v>3410</v>
      </c>
      <c r="V10">
        <f t="shared" si="6"/>
        <v>7</v>
      </c>
    </row>
    <row r="11" spans="1:23">
      <c r="A11">
        <f t="shared" si="5"/>
        <v>8</v>
      </c>
      <c r="B11" s="11" t="s">
        <v>56</v>
      </c>
      <c r="T11">
        <f>S4</f>
        <v>1763</v>
      </c>
      <c r="U11">
        <f t="shared" si="4"/>
        <v>1763</v>
      </c>
      <c r="V11">
        <f t="shared" si="6"/>
        <v>8</v>
      </c>
    </row>
    <row r="12" spans="1:23">
      <c r="A12">
        <f t="shared" si="5"/>
        <v>9</v>
      </c>
      <c r="B12" s="11" t="s">
        <v>57</v>
      </c>
      <c r="K12">
        <f>K4+1</f>
        <v>2</v>
      </c>
      <c r="L12">
        <f>VALUE(RIGHT(LEFT(VLOOKUP($K12,$A$4:$B$49,2,FALSE),L$2),L$3))</f>
        <v>3419</v>
      </c>
      <c r="M12">
        <f t="shared" ref="M12:S12" si="7">VALUE(RIGHT(LEFT(VLOOKUP($K12,$A$4:$B$49,2,FALSE),M$2),M$3))</f>
        <v>1804</v>
      </c>
      <c r="N12">
        <f t="shared" si="7"/>
        <v>1845</v>
      </c>
      <c r="O12">
        <f t="shared" si="7"/>
        <v>1886</v>
      </c>
      <c r="P12">
        <f t="shared" si="7"/>
        <v>1927</v>
      </c>
      <c r="Q12">
        <f t="shared" si="7"/>
        <v>1968</v>
      </c>
      <c r="R12">
        <f t="shared" si="7"/>
        <v>2009</v>
      </c>
      <c r="S12">
        <f t="shared" si="7"/>
        <v>2050</v>
      </c>
      <c r="T12">
        <f>L12</f>
        <v>3419</v>
      </c>
      <c r="U12">
        <f t="shared" si="4"/>
        <v>3419</v>
      </c>
      <c r="V12">
        <f t="shared" si="6"/>
        <v>9</v>
      </c>
    </row>
    <row r="13" spans="1:23">
      <c r="A13">
        <f t="shared" si="5"/>
        <v>10</v>
      </c>
      <c r="B13" s="11" t="s">
        <v>58</v>
      </c>
      <c r="T13">
        <f>M12</f>
        <v>1804</v>
      </c>
      <c r="U13">
        <f t="shared" si="4"/>
        <v>1804</v>
      </c>
      <c r="V13">
        <f t="shared" si="6"/>
        <v>10</v>
      </c>
    </row>
    <row r="14" spans="1:23">
      <c r="A14">
        <f t="shared" si="5"/>
        <v>11</v>
      </c>
      <c r="B14" s="11" t="s">
        <v>59</v>
      </c>
      <c r="T14">
        <f>N12</f>
        <v>1845</v>
      </c>
      <c r="U14">
        <f t="shared" si="4"/>
        <v>1845</v>
      </c>
      <c r="V14">
        <f t="shared" si="6"/>
        <v>11</v>
      </c>
    </row>
    <row r="15" spans="1:23">
      <c r="A15">
        <f t="shared" si="5"/>
        <v>12</v>
      </c>
      <c r="B15" s="11" t="s">
        <v>60</v>
      </c>
      <c r="T15">
        <f>O12</f>
        <v>1886</v>
      </c>
      <c r="U15">
        <f t="shared" si="4"/>
        <v>1886</v>
      </c>
      <c r="V15">
        <f t="shared" si="6"/>
        <v>12</v>
      </c>
    </row>
    <row r="16" spans="1:23">
      <c r="A16">
        <f t="shared" si="5"/>
        <v>13</v>
      </c>
      <c r="B16" s="11" t="s">
        <v>61</v>
      </c>
      <c r="T16">
        <f>P12</f>
        <v>1927</v>
      </c>
      <c r="U16">
        <f t="shared" si="4"/>
        <v>1927</v>
      </c>
      <c r="V16">
        <f t="shared" si="6"/>
        <v>13</v>
      </c>
    </row>
    <row r="17" spans="1:22">
      <c r="A17">
        <f t="shared" si="5"/>
        <v>14</v>
      </c>
      <c r="B17" s="11" t="s">
        <v>62</v>
      </c>
      <c r="T17">
        <f>Q12</f>
        <v>1968</v>
      </c>
      <c r="U17">
        <f t="shared" si="4"/>
        <v>1968</v>
      </c>
      <c r="V17">
        <f t="shared" si="6"/>
        <v>14</v>
      </c>
    </row>
    <row r="18" spans="1:22">
      <c r="A18">
        <f t="shared" si="5"/>
        <v>15</v>
      </c>
      <c r="B18" s="11" t="s">
        <v>63</v>
      </c>
      <c r="T18">
        <f>R12</f>
        <v>2009</v>
      </c>
      <c r="U18">
        <f t="shared" si="4"/>
        <v>2009</v>
      </c>
      <c r="V18">
        <f t="shared" si="6"/>
        <v>15</v>
      </c>
    </row>
    <row r="19" spans="1:22">
      <c r="A19">
        <f t="shared" si="5"/>
        <v>16</v>
      </c>
      <c r="B19" s="11" t="s">
        <v>64</v>
      </c>
      <c r="T19">
        <f>S12</f>
        <v>2050</v>
      </c>
      <c r="U19">
        <f t="shared" si="4"/>
        <v>2050</v>
      </c>
      <c r="V19">
        <f t="shared" si="6"/>
        <v>16</v>
      </c>
    </row>
    <row r="20" spans="1:22">
      <c r="A20">
        <f t="shared" si="5"/>
        <v>17</v>
      </c>
      <c r="B20" s="11" t="s">
        <v>65</v>
      </c>
      <c r="K20">
        <f>K12+1</f>
        <v>3</v>
      </c>
      <c r="L20">
        <f>VALUE(RIGHT(LEFT(VLOOKUP($K20,$A$4:$B$49,2,FALSE),L$2),L$3))</f>
        <v>2091</v>
      </c>
      <c r="M20">
        <f t="shared" ref="M20:S20" si="8">VALUE(RIGHT(LEFT(VLOOKUP($K20,$A$4:$B$49,2,FALSE),M$2),M$3))</f>
        <v>2132</v>
      </c>
      <c r="N20">
        <f t="shared" si="8"/>
        <v>2173</v>
      </c>
      <c r="O20">
        <f t="shared" si="8"/>
        <v>2214</v>
      </c>
      <c r="P20">
        <f t="shared" si="8"/>
        <v>3420</v>
      </c>
      <c r="Q20">
        <f t="shared" si="8"/>
        <v>3458</v>
      </c>
      <c r="R20">
        <f t="shared" si="8"/>
        <v>3496</v>
      </c>
      <c r="S20">
        <f t="shared" si="8"/>
        <v>3534</v>
      </c>
      <c r="T20">
        <f>L20</f>
        <v>2091</v>
      </c>
      <c r="U20">
        <f t="shared" si="4"/>
        <v>2091</v>
      </c>
      <c r="V20">
        <f t="shared" si="6"/>
        <v>17</v>
      </c>
    </row>
    <row r="21" spans="1:22">
      <c r="A21">
        <f t="shared" si="5"/>
        <v>18</v>
      </c>
      <c r="B21" s="11" t="s">
        <v>66</v>
      </c>
      <c r="T21">
        <f>M20</f>
        <v>2132</v>
      </c>
      <c r="U21">
        <f t="shared" si="4"/>
        <v>2132</v>
      </c>
      <c r="V21">
        <f t="shared" si="6"/>
        <v>18</v>
      </c>
    </row>
    <row r="22" spans="1:22">
      <c r="A22">
        <f t="shared" si="5"/>
        <v>19</v>
      </c>
      <c r="B22" s="11" t="s">
        <v>67</v>
      </c>
      <c r="T22">
        <f>N20</f>
        <v>2173</v>
      </c>
      <c r="U22">
        <f t="shared" si="4"/>
        <v>2173</v>
      </c>
      <c r="V22">
        <f t="shared" si="6"/>
        <v>19</v>
      </c>
    </row>
    <row r="23" spans="1:22">
      <c r="A23">
        <f t="shared" si="5"/>
        <v>20</v>
      </c>
      <c r="B23" t="s">
        <v>68</v>
      </c>
      <c r="T23">
        <f>O20</f>
        <v>2214</v>
      </c>
      <c r="U23">
        <f t="shared" si="4"/>
        <v>2214</v>
      </c>
      <c r="V23">
        <f t="shared" si="6"/>
        <v>20</v>
      </c>
    </row>
    <row r="24" spans="1:22">
      <c r="A24">
        <f t="shared" si="5"/>
        <v>21</v>
      </c>
      <c r="B24" t="s">
        <v>69</v>
      </c>
      <c r="T24">
        <f>P20</f>
        <v>3420</v>
      </c>
      <c r="U24">
        <f t="shared" si="4"/>
        <v>3420</v>
      </c>
      <c r="V24">
        <f t="shared" si="6"/>
        <v>21</v>
      </c>
    </row>
    <row r="25" spans="1:22">
      <c r="A25">
        <f t="shared" si="5"/>
        <v>22</v>
      </c>
      <c r="B25" t="s">
        <v>70</v>
      </c>
      <c r="T25">
        <f>Q20</f>
        <v>3458</v>
      </c>
      <c r="U25">
        <f t="shared" si="4"/>
        <v>3458</v>
      </c>
      <c r="V25">
        <f t="shared" si="6"/>
        <v>22</v>
      </c>
    </row>
    <row r="26" spans="1:22">
      <c r="A26">
        <f t="shared" si="5"/>
        <v>23</v>
      </c>
      <c r="B26" s="13" t="s">
        <v>71</v>
      </c>
      <c r="T26">
        <f>R20</f>
        <v>3496</v>
      </c>
      <c r="U26">
        <f t="shared" si="4"/>
        <v>3496</v>
      </c>
      <c r="V26">
        <f t="shared" si="6"/>
        <v>23</v>
      </c>
    </row>
    <row r="27" spans="1:22">
      <c r="T27">
        <f>S20</f>
        <v>3534</v>
      </c>
      <c r="U27">
        <f t="shared" si="4"/>
        <v>3534</v>
      </c>
      <c r="V27">
        <f t="shared" si="6"/>
        <v>24</v>
      </c>
    </row>
    <row r="28" spans="1:22">
      <c r="K28">
        <f>K20+1</f>
        <v>4</v>
      </c>
      <c r="L28">
        <f>VALUE(RIGHT(LEFT(VLOOKUP($K28,$A$4:$B$49,2,FALSE),L$2),L$3))</f>
        <v>3421</v>
      </c>
      <c r="M28">
        <f t="shared" ref="M28:S28" si="9">VALUE(RIGHT(LEFT(VLOOKUP($K28,$A$4:$B$49,2,FALSE),M$2),M$3))</f>
        <v>3459</v>
      </c>
      <c r="N28">
        <f t="shared" si="9"/>
        <v>3497</v>
      </c>
      <c r="O28">
        <f t="shared" si="9"/>
        <v>3535</v>
      </c>
      <c r="P28">
        <f t="shared" si="9"/>
        <v>3422</v>
      </c>
      <c r="Q28">
        <f t="shared" si="9"/>
        <v>3460</v>
      </c>
      <c r="R28">
        <f t="shared" si="9"/>
        <v>3498</v>
      </c>
      <c r="S28">
        <f t="shared" si="9"/>
        <v>3536</v>
      </c>
      <c r="T28">
        <f>L28</f>
        <v>3421</v>
      </c>
      <c r="U28">
        <f t="shared" si="4"/>
        <v>3421</v>
      </c>
      <c r="V28">
        <f t="shared" si="6"/>
        <v>25</v>
      </c>
    </row>
    <row r="29" spans="1:22">
      <c r="T29">
        <f>M28</f>
        <v>3459</v>
      </c>
      <c r="U29">
        <f t="shared" si="4"/>
        <v>3459</v>
      </c>
      <c r="V29">
        <f t="shared" si="6"/>
        <v>26</v>
      </c>
    </row>
    <row r="30" spans="1:22">
      <c r="T30">
        <f>N28</f>
        <v>3497</v>
      </c>
      <c r="U30">
        <f t="shared" si="4"/>
        <v>3497</v>
      </c>
      <c r="V30">
        <f t="shared" si="6"/>
        <v>27</v>
      </c>
    </row>
    <row r="31" spans="1:22">
      <c r="T31">
        <f>O28</f>
        <v>3535</v>
      </c>
      <c r="U31">
        <f t="shared" si="4"/>
        <v>3535</v>
      </c>
      <c r="V31">
        <f t="shared" si="6"/>
        <v>28</v>
      </c>
    </row>
    <row r="32" spans="1:22">
      <c r="T32">
        <f>P28</f>
        <v>3422</v>
      </c>
      <c r="U32">
        <f t="shared" si="4"/>
        <v>3422</v>
      </c>
      <c r="V32">
        <f t="shared" si="6"/>
        <v>29</v>
      </c>
    </row>
    <row r="33" spans="11:22">
      <c r="T33">
        <f>Q28</f>
        <v>3460</v>
      </c>
      <c r="U33">
        <f t="shared" si="4"/>
        <v>3460</v>
      </c>
      <c r="V33">
        <f t="shared" si="6"/>
        <v>30</v>
      </c>
    </row>
    <row r="34" spans="11:22">
      <c r="T34">
        <f>R28</f>
        <v>3498</v>
      </c>
      <c r="U34">
        <f t="shared" si="4"/>
        <v>3498</v>
      </c>
      <c r="V34">
        <f t="shared" si="6"/>
        <v>31</v>
      </c>
    </row>
    <row r="35" spans="11:22">
      <c r="T35">
        <f>S28</f>
        <v>3536</v>
      </c>
      <c r="U35">
        <f t="shared" si="4"/>
        <v>3536</v>
      </c>
      <c r="V35">
        <f t="shared" si="6"/>
        <v>32</v>
      </c>
    </row>
    <row r="36" spans="11:22">
      <c r="K36">
        <f>K28+1</f>
        <v>5</v>
      </c>
      <c r="L36">
        <f>VALUE(RIGHT(LEFT(VLOOKUP($K36,$A$4:$B$49,2,FALSE),L$2),L$3))</f>
        <v>3423</v>
      </c>
      <c r="M36">
        <f t="shared" ref="M36:S36" si="10">VALUE(RIGHT(LEFT(VLOOKUP($K36,$A$4:$B$49,2,FALSE),M$2),M$3))</f>
        <v>3461</v>
      </c>
      <c r="N36">
        <f t="shared" si="10"/>
        <v>3499</v>
      </c>
      <c r="O36">
        <f t="shared" si="10"/>
        <v>3537</v>
      </c>
      <c r="P36">
        <f t="shared" si="10"/>
        <v>3424</v>
      </c>
      <c r="Q36">
        <f t="shared" si="10"/>
        <v>3462</v>
      </c>
      <c r="R36">
        <f t="shared" si="10"/>
        <v>3500</v>
      </c>
      <c r="S36">
        <f t="shared" si="10"/>
        <v>3538</v>
      </c>
      <c r="T36">
        <f>L36</f>
        <v>3423</v>
      </c>
      <c r="U36">
        <f t="shared" si="4"/>
        <v>3423</v>
      </c>
      <c r="V36">
        <f t="shared" si="6"/>
        <v>33</v>
      </c>
    </row>
    <row r="37" spans="11:22">
      <c r="T37">
        <f>M36</f>
        <v>3461</v>
      </c>
      <c r="U37">
        <f t="shared" si="4"/>
        <v>3461</v>
      </c>
      <c r="V37">
        <f t="shared" si="6"/>
        <v>34</v>
      </c>
    </row>
    <row r="38" spans="11:22">
      <c r="T38">
        <f>N36</f>
        <v>3499</v>
      </c>
      <c r="U38">
        <f t="shared" si="4"/>
        <v>3499</v>
      </c>
      <c r="V38">
        <f t="shared" si="6"/>
        <v>35</v>
      </c>
    </row>
    <row r="39" spans="11:22">
      <c r="T39">
        <f>O36</f>
        <v>3537</v>
      </c>
      <c r="U39">
        <f t="shared" si="4"/>
        <v>3537</v>
      </c>
      <c r="V39">
        <f t="shared" si="6"/>
        <v>36</v>
      </c>
    </row>
    <row r="40" spans="11:22">
      <c r="T40">
        <f>P36</f>
        <v>3424</v>
      </c>
      <c r="U40">
        <f t="shared" si="4"/>
        <v>3424</v>
      </c>
      <c r="V40">
        <f t="shared" si="6"/>
        <v>37</v>
      </c>
    </row>
    <row r="41" spans="11:22">
      <c r="T41">
        <f>Q36</f>
        <v>3462</v>
      </c>
      <c r="U41">
        <f t="shared" si="4"/>
        <v>3462</v>
      </c>
      <c r="V41">
        <f t="shared" si="6"/>
        <v>38</v>
      </c>
    </row>
    <row r="42" spans="11:22">
      <c r="T42">
        <f>R36</f>
        <v>3500</v>
      </c>
      <c r="U42">
        <f t="shared" si="4"/>
        <v>3500</v>
      </c>
      <c r="V42">
        <f t="shared" si="6"/>
        <v>39</v>
      </c>
    </row>
    <row r="43" spans="11:22">
      <c r="T43">
        <f>S36</f>
        <v>3538</v>
      </c>
      <c r="U43">
        <f t="shared" si="4"/>
        <v>3538</v>
      </c>
      <c r="V43">
        <f t="shared" si="6"/>
        <v>40</v>
      </c>
    </row>
    <row r="44" spans="11:22">
      <c r="K44">
        <f>K36+1</f>
        <v>6</v>
      </c>
      <c r="L44">
        <f>VALUE(RIGHT(LEFT(VLOOKUP($K44,$A$4:$B$49,2,FALSE),L$2),L$3))</f>
        <v>3425</v>
      </c>
      <c r="M44">
        <f t="shared" ref="M44:S44" si="11">VALUE(RIGHT(LEFT(VLOOKUP($K44,$A$4:$B$49,2,FALSE),M$2),M$3))</f>
        <v>3463</v>
      </c>
      <c r="N44">
        <f t="shared" si="11"/>
        <v>3501</v>
      </c>
      <c r="O44">
        <f t="shared" si="11"/>
        <v>3539</v>
      </c>
      <c r="P44">
        <f t="shared" si="11"/>
        <v>3426</v>
      </c>
      <c r="Q44">
        <f t="shared" si="11"/>
        <v>3464</v>
      </c>
      <c r="R44">
        <f t="shared" si="11"/>
        <v>3502</v>
      </c>
      <c r="S44">
        <f t="shared" si="11"/>
        <v>3540</v>
      </c>
      <c r="T44">
        <f>L44</f>
        <v>3425</v>
      </c>
      <c r="U44">
        <f t="shared" si="4"/>
        <v>3425</v>
      </c>
      <c r="V44">
        <f t="shared" si="6"/>
        <v>41</v>
      </c>
    </row>
    <row r="45" spans="11:22">
      <c r="T45">
        <f>M44</f>
        <v>3463</v>
      </c>
      <c r="U45">
        <f t="shared" si="4"/>
        <v>3463</v>
      </c>
      <c r="V45">
        <f t="shared" si="6"/>
        <v>42</v>
      </c>
    </row>
    <row r="46" spans="11:22">
      <c r="T46">
        <f>N44</f>
        <v>3501</v>
      </c>
      <c r="U46">
        <f t="shared" si="4"/>
        <v>3501</v>
      </c>
      <c r="V46">
        <f t="shared" si="6"/>
        <v>43</v>
      </c>
    </row>
    <row r="47" spans="11:22">
      <c r="T47">
        <f>O44</f>
        <v>3539</v>
      </c>
      <c r="U47">
        <f t="shared" si="4"/>
        <v>3539</v>
      </c>
      <c r="V47">
        <f t="shared" si="6"/>
        <v>44</v>
      </c>
    </row>
    <row r="48" spans="11:22">
      <c r="T48">
        <f>P44</f>
        <v>3426</v>
      </c>
      <c r="U48">
        <f t="shared" si="4"/>
        <v>3426</v>
      </c>
      <c r="V48">
        <f t="shared" si="6"/>
        <v>45</v>
      </c>
    </row>
    <row r="49" spans="11:22">
      <c r="T49">
        <f>Q44</f>
        <v>3464</v>
      </c>
      <c r="U49">
        <f t="shared" si="4"/>
        <v>3464</v>
      </c>
      <c r="V49">
        <f t="shared" si="6"/>
        <v>46</v>
      </c>
    </row>
    <row r="50" spans="11:22">
      <c r="T50">
        <f>R44</f>
        <v>3502</v>
      </c>
      <c r="U50">
        <f t="shared" si="4"/>
        <v>3502</v>
      </c>
      <c r="V50">
        <f t="shared" si="6"/>
        <v>47</v>
      </c>
    </row>
    <row r="51" spans="11:22">
      <c r="T51">
        <f>S44</f>
        <v>3540</v>
      </c>
      <c r="U51">
        <f t="shared" si="4"/>
        <v>3540</v>
      </c>
      <c r="V51">
        <f t="shared" si="6"/>
        <v>48</v>
      </c>
    </row>
    <row r="52" spans="11:22">
      <c r="K52">
        <f>K44+1</f>
        <v>7</v>
      </c>
      <c r="L52">
        <f>VALUE(RIGHT(LEFT(VLOOKUP($K52,$A$4:$B$49,2,FALSE),L$2),L$3))</f>
        <v>3427</v>
      </c>
      <c r="M52">
        <f t="shared" ref="M52:S52" si="12">VALUE(RIGHT(LEFT(VLOOKUP($K52,$A$4:$B$49,2,FALSE),M$2),M$3))</f>
        <v>3465</v>
      </c>
      <c r="N52">
        <f t="shared" si="12"/>
        <v>3503</v>
      </c>
      <c r="O52">
        <f t="shared" si="12"/>
        <v>3541</v>
      </c>
      <c r="P52">
        <f t="shared" si="12"/>
        <v>3428</v>
      </c>
      <c r="Q52">
        <f t="shared" si="12"/>
        <v>3466</v>
      </c>
      <c r="R52">
        <f t="shared" si="12"/>
        <v>3504</v>
      </c>
      <c r="S52">
        <f t="shared" si="12"/>
        <v>3542</v>
      </c>
      <c r="T52">
        <f>L52</f>
        <v>3427</v>
      </c>
      <c r="U52">
        <f t="shared" si="4"/>
        <v>3427</v>
      </c>
      <c r="V52">
        <f t="shared" si="6"/>
        <v>49</v>
      </c>
    </row>
    <row r="53" spans="11:22">
      <c r="T53">
        <f>M52</f>
        <v>3465</v>
      </c>
      <c r="U53">
        <f t="shared" si="4"/>
        <v>3465</v>
      </c>
      <c r="V53">
        <f t="shared" si="6"/>
        <v>50</v>
      </c>
    </row>
    <row r="54" spans="11:22">
      <c r="T54">
        <f>N52</f>
        <v>3503</v>
      </c>
      <c r="U54">
        <f t="shared" si="4"/>
        <v>3503</v>
      </c>
      <c r="V54">
        <f t="shared" si="6"/>
        <v>51</v>
      </c>
    </row>
    <row r="55" spans="11:22">
      <c r="T55">
        <f>O52</f>
        <v>3541</v>
      </c>
      <c r="U55">
        <f t="shared" si="4"/>
        <v>3541</v>
      </c>
      <c r="V55">
        <f t="shared" si="6"/>
        <v>52</v>
      </c>
    </row>
    <row r="56" spans="11:22">
      <c r="T56">
        <f>P52</f>
        <v>3428</v>
      </c>
      <c r="U56">
        <f t="shared" si="4"/>
        <v>3428</v>
      </c>
      <c r="V56">
        <f t="shared" si="6"/>
        <v>53</v>
      </c>
    </row>
    <row r="57" spans="11:22">
      <c r="T57">
        <f>Q52</f>
        <v>3466</v>
      </c>
      <c r="U57">
        <f t="shared" si="4"/>
        <v>3466</v>
      </c>
      <c r="V57">
        <f t="shared" si="6"/>
        <v>54</v>
      </c>
    </row>
    <row r="58" spans="11:22">
      <c r="T58">
        <f>R52</f>
        <v>3504</v>
      </c>
      <c r="U58">
        <f t="shared" si="4"/>
        <v>3504</v>
      </c>
      <c r="V58">
        <f t="shared" si="6"/>
        <v>55</v>
      </c>
    </row>
    <row r="59" spans="11:22">
      <c r="T59">
        <f>S52</f>
        <v>3542</v>
      </c>
      <c r="U59">
        <f t="shared" si="4"/>
        <v>3542</v>
      </c>
      <c r="V59">
        <f t="shared" si="6"/>
        <v>56</v>
      </c>
    </row>
    <row r="60" spans="11:22">
      <c r="K60">
        <f>K52+1</f>
        <v>8</v>
      </c>
      <c r="L60">
        <f>VALUE(RIGHT(LEFT(VLOOKUP($K60,$A$4:$B$49,2,FALSE),L$2),L$3))</f>
        <v>3429</v>
      </c>
      <c r="M60">
        <f t="shared" ref="M60:S60" si="13">VALUE(RIGHT(LEFT(VLOOKUP($K60,$A$4:$B$49,2,FALSE),M$2),M$3))</f>
        <v>3467</v>
      </c>
      <c r="N60">
        <f t="shared" si="13"/>
        <v>3505</v>
      </c>
      <c r="O60">
        <f t="shared" si="13"/>
        <v>3543</v>
      </c>
      <c r="P60">
        <f t="shared" si="13"/>
        <v>3430</v>
      </c>
      <c r="Q60">
        <f t="shared" si="13"/>
        <v>3468</v>
      </c>
      <c r="R60">
        <f t="shared" si="13"/>
        <v>3506</v>
      </c>
      <c r="S60">
        <f t="shared" si="13"/>
        <v>3544</v>
      </c>
      <c r="T60">
        <f>L60</f>
        <v>3429</v>
      </c>
      <c r="U60">
        <f t="shared" si="4"/>
        <v>3429</v>
      </c>
      <c r="V60">
        <f t="shared" si="6"/>
        <v>57</v>
      </c>
    </row>
    <row r="61" spans="11:22">
      <c r="T61">
        <f>M60</f>
        <v>3467</v>
      </c>
      <c r="U61">
        <f t="shared" si="4"/>
        <v>3467</v>
      </c>
      <c r="V61">
        <f t="shared" si="6"/>
        <v>58</v>
      </c>
    </row>
    <row r="62" spans="11:22">
      <c r="T62">
        <f>N60</f>
        <v>3505</v>
      </c>
      <c r="U62">
        <f t="shared" si="4"/>
        <v>3505</v>
      </c>
      <c r="V62">
        <f t="shared" si="6"/>
        <v>59</v>
      </c>
    </row>
    <row r="63" spans="11:22">
      <c r="T63">
        <f>O60</f>
        <v>3543</v>
      </c>
      <c r="U63">
        <f t="shared" si="4"/>
        <v>3543</v>
      </c>
      <c r="V63">
        <f t="shared" si="6"/>
        <v>60</v>
      </c>
    </row>
    <row r="64" spans="11:22">
      <c r="T64">
        <f>P60</f>
        <v>3430</v>
      </c>
      <c r="U64">
        <f t="shared" si="4"/>
        <v>3430</v>
      </c>
      <c r="V64">
        <f t="shared" si="6"/>
        <v>61</v>
      </c>
    </row>
    <row r="65" spans="11:22">
      <c r="T65">
        <f>Q60</f>
        <v>3468</v>
      </c>
      <c r="U65">
        <f t="shared" si="4"/>
        <v>3468</v>
      </c>
      <c r="V65">
        <f t="shared" si="6"/>
        <v>62</v>
      </c>
    </row>
    <row r="66" spans="11:22">
      <c r="T66">
        <f>R60</f>
        <v>3506</v>
      </c>
      <c r="U66">
        <f t="shared" si="4"/>
        <v>3506</v>
      </c>
      <c r="V66">
        <f t="shared" si="6"/>
        <v>63</v>
      </c>
    </row>
    <row r="67" spans="11:22">
      <c r="T67">
        <f>S60</f>
        <v>3544</v>
      </c>
      <c r="U67">
        <f t="shared" si="4"/>
        <v>3544</v>
      </c>
      <c r="V67">
        <f t="shared" si="6"/>
        <v>64</v>
      </c>
    </row>
    <row r="68" spans="11:22">
      <c r="K68">
        <f>K60+1</f>
        <v>9</v>
      </c>
      <c r="L68">
        <f>VALUE(RIGHT(LEFT(VLOOKUP($K68,$A$4:$B$49,2,FALSE),L$2),L$3))</f>
        <v>3431</v>
      </c>
      <c r="M68">
        <f t="shared" ref="M68:S68" si="14">VALUE(RIGHT(LEFT(VLOOKUP($K68,$A$4:$B$49,2,FALSE),M$2),M$3))</f>
        <v>3469</v>
      </c>
      <c r="N68">
        <f t="shared" si="14"/>
        <v>3507</v>
      </c>
      <c r="O68">
        <f t="shared" si="14"/>
        <v>3545</v>
      </c>
      <c r="P68">
        <f t="shared" si="14"/>
        <v>3432</v>
      </c>
      <c r="Q68">
        <f t="shared" si="14"/>
        <v>3470</v>
      </c>
      <c r="R68">
        <f t="shared" si="14"/>
        <v>3508</v>
      </c>
      <c r="S68">
        <f t="shared" si="14"/>
        <v>3546</v>
      </c>
      <c r="T68">
        <f>L68</f>
        <v>3431</v>
      </c>
      <c r="U68">
        <f t="shared" si="4"/>
        <v>3431</v>
      </c>
      <c r="V68">
        <f t="shared" si="6"/>
        <v>65</v>
      </c>
    </row>
    <row r="69" spans="11:22">
      <c r="T69">
        <f>M68</f>
        <v>3469</v>
      </c>
      <c r="U69">
        <f t="shared" ref="U69:U132" si="15">T69/$U$3</f>
        <v>3469</v>
      </c>
      <c r="V69">
        <f t="shared" si="6"/>
        <v>66</v>
      </c>
    </row>
    <row r="70" spans="11:22">
      <c r="T70">
        <f>N68</f>
        <v>3507</v>
      </c>
      <c r="U70">
        <f t="shared" si="15"/>
        <v>3507</v>
      </c>
      <c r="V70">
        <f t="shared" ref="V70:V133" si="16">V69+1</f>
        <v>67</v>
      </c>
    </row>
    <row r="71" spans="11:22">
      <c r="T71">
        <f>O68</f>
        <v>3545</v>
      </c>
      <c r="U71">
        <f t="shared" si="15"/>
        <v>3545</v>
      </c>
      <c r="V71">
        <f t="shared" si="16"/>
        <v>68</v>
      </c>
    </row>
    <row r="72" spans="11:22">
      <c r="T72">
        <f>P68</f>
        <v>3432</v>
      </c>
      <c r="U72">
        <f t="shared" si="15"/>
        <v>3432</v>
      </c>
      <c r="V72">
        <f t="shared" si="16"/>
        <v>69</v>
      </c>
    </row>
    <row r="73" spans="11:22">
      <c r="T73">
        <f>Q68</f>
        <v>3470</v>
      </c>
      <c r="U73">
        <f t="shared" si="15"/>
        <v>3470</v>
      </c>
      <c r="V73">
        <f t="shared" si="16"/>
        <v>70</v>
      </c>
    </row>
    <row r="74" spans="11:22">
      <c r="T74">
        <f>R68</f>
        <v>3508</v>
      </c>
      <c r="U74">
        <f t="shared" si="15"/>
        <v>3508</v>
      </c>
      <c r="V74">
        <f t="shared" si="16"/>
        <v>71</v>
      </c>
    </row>
    <row r="75" spans="11:22">
      <c r="T75">
        <f>S68</f>
        <v>3546</v>
      </c>
      <c r="U75">
        <f t="shared" si="15"/>
        <v>3546</v>
      </c>
      <c r="V75">
        <f t="shared" si="16"/>
        <v>72</v>
      </c>
    </row>
    <row r="76" spans="11:22">
      <c r="K76">
        <f>K68+1</f>
        <v>10</v>
      </c>
      <c r="L76">
        <f>VALUE(RIGHT(LEFT(VLOOKUP($K76,$A$4:$B$49,2,FALSE),L$2),L$3))</f>
        <v>3433</v>
      </c>
      <c r="M76">
        <f t="shared" ref="M76:S76" si="17">VALUE(RIGHT(LEFT(VLOOKUP($K76,$A$4:$B$49,2,FALSE),M$2),M$3))</f>
        <v>3471</v>
      </c>
      <c r="N76">
        <f t="shared" si="17"/>
        <v>3509</v>
      </c>
      <c r="O76">
        <f t="shared" si="17"/>
        <v>3547</v>
      </c>
      <c r="P76">
        <f t="shared" si="17"/>
        <v>3434</v>
      </c>
      <c r="Q76">
        <f t="shared" si="17"/>
        <v>3472</v>
      </c>
      <c r="R76">
        <f t="shared" si="17"/>
        <v>3510</v>
      </c>
      <c r="S76">
        <f t="shared" si="17"/>
        <v>3548</v>
      </c>
      <c r="T76">
        <f>L76</f>
        <v>3433</v>
      </c>
      <c r="U76">
        <f t="shared" si="15"/>
        <v>3433</v>
      </c>
      <c r="V76">
        <f t="shared" si="16"/>
        <v>73</v>
      </c>
    </row>
    <row r="77" spans="11:22">
      <c r="T77">
        <f>M76</f>
        <v>3471</v>
      </c>
      <c r="U77">
        <f t="shared" si="15"/>
        <v>3471</v>
      </c>
      <c r="V77">
        <f t="shared" si="16"/>
        <v>74</v>
      </c>
    </row>
    <row r="78" spans="11:22">
      <c r="T78">
        <f>N76</f>
        <v>3509</v>
      </c>
      <c r="U78">
        <f t="shared" si="15"/>
        <v>3509</v>
      </c>
      <c r="V78">
        <f t="shared" si="16"/>
        <v>75</v>
      </c>
    </row>
    <row r="79" spans="11:22">
      <c r="T79">
        <f>O76</f>
        <v>3547</v>
      </c>
      <c r="U79">
        <f t="shared" si="15"/>
        <v>3547</v>
      </c>
      <c r="V79">
        <f t="shared" si="16"/>
        <v>76</v>
      </c>
    </row>
    <row r="80" spans="11:22">
      <c r="T80">
        <f>P76</f>
        <v>3434</v>
      </c>
      <c r="U80">
        <f t="shared" si="15"/>
        <v>3434</v>
      </c>
      <c r="V80">
        <f t="shared" si="16"/>
        <v>77</v>
      </c>
    </row>
    <row r="81" spans="11:22">
      <c r="T81">
        <f>Q76</f>
        <v>3472</v>
      </c>
      <c r="U81">
        <f t="shared" si="15"/>
        <v>3472</v>
      </c>
      <c r="V81">
        <f t="shared" si="16"/>
        <v>78</v>
      </c>
    </row>
    <row r="82" spans="11:22">
      <c r="T82">
        <f>R76</f>
        <v>3510</v>
      </c>
      <c r="U82">
        <f t="shared" si="15"/>
        <v>3510</v>
      </c>
      <c r="V82">
        <f t="shared" si="16"/>
        <v>79</v>
      </c>
    </row>
    <row r="83" spans="11:22">
      <c r="T83">
        <f>S76</f>
        <v>3548</v>
      </c>
      <c r="U83">
        <f t="shared" si="15"/>
        <v>3548</v>
      </c>
      <c r="V83">
        <f t="shared" si="16"/>
        <v>80</v>
      </c>
    </row>
    <row r="84" spans="11:22">
      <c r="K84">
        <f>K76+1</f>
        <v>11</v>
      </c>
      <c r="L84">
        <f>VALUE(RIGHT(LEFT(VLOOKUP($K84,$A$4:$B$49,2,FALSE),L$2),L$3))</f>
        <v>3435</v>
      </c>
      <c r="M84">
        <f t="shared" ref="M84:S84" si="18">VALUE(RIGHT(LEFT(VLOOKUP($K84,$A$4:$B$49,2,FALSE),M$2),M$3))</f>
        <v>3473</v>
      </c>
      <c r="N84">
        <f t="shared" si="18"/>
        <v>3511</v>
      </c>
      <c r="O84">
        <f t="shared" si="18"/>
        <v>3549</v>
      </c>
      <c r="P84">
        <f t="shared" si="18"/>
        <v>3436</v>
      </c>
      <c r="Q84">
        <f t="shared" si="18"/>
        <v>3474</v>
      </c>
      <c r="R84">
        <f t="shared" si="18"/>
        <v>3512</v>
      </c>
      <c r="S84">
        <f t="shared" si="18"/>
        <v>3550</v>
      </c>
      <c r="T84">
        <f>L84</f>
        <v>3435</v>
      </c>
      <c r="U84">
        <f t="shared" si="15"/>
        <v>3435</v>
      </c>
      <c r="V84">
        <f t="shared" si="16"/>
        <v>81</v>
      </c>
    </row>
    <row r="85" spans="11:22">
      <c r="T85">
        <f>M84</f>
        <v>3473</v>
      </c>
      <c r="U85">
        <f t="shared" si="15"/>
        <v>3473</v>
      </c>
      <c r="V85">
        <f t="shared" si="16"/>
        <v>82</v>
      </c>
    </row>
    <row r="86" spans="11:22">
      <c r="T86">
        <f>N84</f>
        <v>3511</v>
      </c>
      <c r="U86">
        <f t="shared" si="15"/>
        <v>3511</v>
      </c>
      <c r="V86">
        <f t="shared" si="16"/>
        <v>83</v>
      </c>
    </row>
    <row r="87" spans="11:22">
      <c r="T87">
        <f>O84</f>
        <v>3549</v>
      </c>
      <c r="U87">
        <f t="shared" si="15"/>
        <v>3549</v>
      </c>
      <c r="V87">
        <f t="shared" si="16"/>
        <v>84</v>
      </c>
    </row>
    <row r="88" spans="11:22">
      <c r="T88">
        <f>P84</f>
        <v>3436</v>
      </c>
      <c r="U88">
        <f t="shared" si="15"/>
        <v>3436</v>
      </c>
      <c r="V88">
        <f t="shared" si="16"/>
        <v>85</v>
      </c>
    </row>
    <row r="89" spans="11:22">
      <c r="T89">
        <f>Q84</f>
        <v>3474</v>
      </c>
      <c r="U89">
        <f t="shared" si="15"/>
        <v>3474</v>
      </c>
      <c r="V89">
        <f t="shared" si="16"/>
        <v>86</v>
      </c>
    </row>
    <row r="90" spans="11:22">
      <c r="T90">
        <f>R84</f>
        <v>3512</v>
      </c>
      <c r="U90">
        <f t="shared" si="15"/>
        <v>3512</v>
      </c>
      <c r="V90">
        <f t="shared" si="16"/>
        <v>87</v>
      </c>
    </row>
    <row r="91" spans="11:22">
      <c r="T91">
        <f>S84</f>
        <v>3550</v>
      </c>
      <c r="U91">
        <f t="shared" si="15"/>
        <v>3550</v>
      </c>
      <c r="V91">
        <f t="shared" si="16"/>
        <v>88</v>
      </c>
    </row>
    <row r="92" spans="11:22">
      <c r="K92">
        <f>K84+1</f>
        <v>12</v>
      </c>
      <c r="L92">
        <f>VALUE(RIGHT(LEFT(VLOOKUP($K92,$A$4:$B$49,2,FALSE),L$2),L$3))</f>
        <v>3437</v>
      </c>
      <c r="M92">
        <f t="shared" ref="M92:S92" si="19">VALUE(RIGHT(LEFT(VLOOKUP($K92,$A$4:$B$49,2,FALSE),M$2),M$3))</f>
        <v>3475</v>
      </c>
      <c r="N92">
        <f t="shared" si="19"/>
        <v>3513</v>
      </c>
      <c r="O92">
        <f t="shared" si="19"/>
        <v>3551</v>
      </c>
      <c r="P92">
        <f t="shared" si="19"/>
        <v>3438</v>
      </c>
      <c r="Q92">
        <f t="shared" si="19"/>
        <v>3476</v>
      </c>
      <c r="R92">
        <f t="shared" si="19"/>
        <v>3514</v>
      </c>
      <c r="S92">
        <f t="shared" si="19"/>
        <v>3552</v>
      </c>
      <c r="T92">
        <f>L92</f>
        <v>3437</v>
      </c>
      <c r="U92">
        <f t="shared" si="15"/>
        <v>3437</v>
      </c>
      <c r="V92">
        <f t="shared" si="16"/>
        <v>89</v>
      </c>
    </row>
    <row r="93" spans="11:22">
      <c r="T93">
        <f>M92</f>
        <v>3475</v>
      </c>
      <c r="U93">
        <f t="shared" si="15"/>
        <v>3475</v>
      </c>
      <c r="V93">
        <f t="shared" si="16"/>
        <v>90</v>
      </c>
    </row>
    <row r="94" spans="11:22">
      <c r="T94">
        <f>N92</f>
        <v>3513</v>
      </c>
      <c r="U94">
        <f t="shared" si="15"/>
        <v>3513</v>
      </c>
      <c r="V94">
        <f t="shared" si="16"/>
        <v>91</v>
      </c>
    </row>
    <row r="95" spans="11:22">
      <c r="T95">
        <f>O92</f>
        <v>3551</v>
      </c>
      <c r="U95">
        <f t="shared" si="15"/>
        <v>3551</v>
      </c>
      <c r="V95">
        <f t="shared" si="16"/>
        <v>92</v>
      </c>
    </row>
    <row r="96" spans="11:22">
      <c r="T96">
        <f>P92</f>
        <v>3438</v>
      </c>
      <c r="U96">
        <f t="shared" si="15"/>
        <v>3438</v>
      </c>
      <c r="V96">
        <f t="shared" si="16"/>
        <v>93</v>
      </c>
    </row>
    <row r="97" spans="11:22">
      <c r="T97">
        <f>Q92</f>
        <v>3476</v>
      </c>
      <c r="U97">
        <f t="shared" si="15"/>
        <v>3476</v>
      </c>
      <c r="V97">
        <f t="shared" si="16"/>
        <v>94</v>
      </c>
    </row>
    <row r="98" spans="11:22">
      <c r="T98">
        <f>R92</f>
        <v>3514</v>
      </c>
      <c r="U98">
        <f t="shared" si="15"/>
        <v>3514</v>
      </c>
      <c r="V98">
        <f t="shared" si="16"/>
        <v>95</v>
      </c>
    </row>
    <row r="99" spans="11:22">
      <c r="T99">
        <f>S92</f>
        <v>3552</v>
      </c>
      <c r="U99">
        <f t="shared" si="15"/>
        <v>3552</v>
      </c>
      <c r="V99">
        <f t="shared" si="16"/>
        <v>96</v>
      </c>
    </row>
    <row r="100" spans="11:22">
      <c r="K100">
        <f>K92+1</f>
        <v>13</v>
      </c>
      <c r="L100">
        <f>VALUE(RIGHT(LEFT(VLOOKUP($K100,$A$4:$B$49,2,FALSE),L$2),L$3))</f>
        <v>3439</v>
      </c>
      <c r="M100">
        <f t="shared" ref="M100:S100" si="20">VALUE(RIGHT(LEFT(VLOOKUP($K100,$A$4:$B$49,2,FALSE),M$2),M$3))</f>
        <v>3477</v>
      </c>
      <c r="N100">
        <f t="shared" si="20"/>
        <v>3515</v>
      </c>
      <c r="O100">
        <f t="shared" si="20"/>
        <v>3553</v>
      </c>
      <c r="P100">
        <f t="shared" si="20"/>
        <v>3440</v>
      </c>
      <c r="Q100">
        <f t="shared" si="20"/>
        <v>3478</v>
      </c>
      <c r="R100">
        <f t="shared" si="20"/>
        <v>3516</v>
      </c>
      <c r="S100">
        <f t="shared" si="20"/>
        <v>3554</v>
      </c>
      <c r="T100">
        <f>L100</f>
        <v>3439</v>
      </c>
      <c r="U100">
        <f t="shared" si="15"/>
        <v>3439</v>
      </c>
      <c r="V100">
        <f t="shared" si="16"/>
        <v>97</v>
      </c>
    </row>
    <row r="101" spans="11:22">
      <c r="T101">
        <f>M100</f>
        <v>3477</v>
      </c>
      <c r="U101">
        <f t="shared" si="15"/>
        <v>3477</v>
      </c>
      <c r="V101">
        <f t="shared" si="16"/>
        <v>98</v>
      </c>
    </row>
    <row r="102" spans="11:22">
      <c r="T102">
        <f>N100</f>
        <v>3515</v>
      </c>
      <c r="U102">
        <f t="shared" si="15"/>
        <v>3515</v>
      </c>
      <c r="V102">
        <f t="shared" si="16"/>
        <v>99</v>
      </c>
    </row>
    <row r="103" spans="11:22">
      <c r="T103">
        <f>O100</f>
        <v>3553</v>
      </c>
      <c r="U103">
        <f t="shared" si="15"/>
        <v>3553</v>
      </c>
      <c r="V103">
        <f t="shared" si="16"/>
        <v>100</v>
      </c>
    </row>
    <row r="104" spans="11:22">
      <c r="T104">
        <f>P100</f>
        <v>3440</v>
      </c>
      <c r="U104">
        <f t="shared" si="15"/>
        <v>3440</v>
      </c>
      <c r="V104">
        <f t="shared" si="16"/>
        <v>101</v>
      </c>
    </row>
    <row r="105" spans="11:22">
      <c r="T105">
        <f>Q100</f>
        <v>3478</v>
      </c>
      <c r="U105">
        <f t="shared" si="15"/>
        <v>3478</v>
      </c>
      <c r="V105">
        <f t="shared" si="16"/>
        <v>102</v>
      </c>
    </row>
    <row r="106" spans="11:22">
      <c r="T106">
        <f>R100</f>
        <v>3516</v>
      </c>
      <c r="U106">
        <f t="shared" si="15"/>
        <v>3516</v>
      </c>
      <c r="V106">
        <f t="shared" si="16"/>
        <v>103</v>
      </c>
    </row>
    <row r="107" spans="11:22">
      <c r="T107">
        <f>S100</f>
        <v>3554</v>
      </c>
      <c r="U107">
        <f t="shared" si="15"/>
        <v>3554</v>
      </c>
      <c r="V107">
        <f t="shared" si="16"/>
        <v>104</v>
      </c>
    </row>
    <row r="108" spans="11:22">
      <c r="K108">
        <f>K100+1</f>
        <v>14</v>
      </c>
      <c r="L108">
        <f>VALUE(RIGHT(LEFT(VLOOKUP($K108,$A$4:$B$49,2,FALSE),L$2),L$3))</f>
        <v>3441</v>
      </c>
      <c r="M108">
        <f t="shared" ref="M108:S108" si="21">VALUE(RIGHT(LEFT(VLOOKUP($K108,$A$4:$B$49,2,FALSE),M$2),M$3))</f>
        <v>3479</v>
      </c>
      <c r="N108">
        <f t="shared" si="21"/>
        <v>3517</v>
      </c>
      <c r="O108">
        <f t="shared" si="21"/>
        <v>3555</v>
      </c>
      <c r="P108">
        <f t="shared" si="21"/>
        <v>3442</v>
      </c>
      <c r="Q108">
        <f t="shared" si="21"/>
        <v>3480</v>
      </c>
      <c r="R108">
        <f t="shared" si="21"/>
        <v>3518</v>
      </c>
      <c r="S108">
        <f t="shared" si="21"/>
        <v>3556</v>
      </c>
      <c r="T108">
        <f>L108</f>
        <v>3441</v>
      </c>
      <c r="U108">
        <f t="shared" si="15"/>
        <v>3441</v>
      </c>
      <c r="V108">
        <f t="shared" si="16"/>
        <v>105</v>
      </c>
    </row>
    <row r="109" spans="11:22">
      <c r="T109">
        <f>M108</f>
        <v>3479</v>
      </c>
      <c r="U109">
        <f t="shared" si="15"/>
        <v>3479</v>
      </c>
      <c r="V109">
        <f t="shared" si="16"/>
        <v>106</v>
      </c>
    </row>
    <row r="110" spans="11:22">
      <c r="T110">
        <f>N108</f>
        <v>3517</v>
      </c>
      <c r="U110">
        <f t="shared" si="15"/>
        <v>3517</v>
      </c>
      <c r="V110">
        <f t="shared" si="16"/>
        <v>107</v>
      </c>
    </row>
    <row r="111" spans="11:22">
      <c r="T111">
        <f>O108</f>
        <v>3555</v>
      </c>
      <c r="U111">
        <f t="shared" si="15"/>
        <v>3555</v>
      </c>
      <c r="V111">
        <f t="shared" si="16"/>
        <v>108</v>
      </c>
    </row>
    <row r="112" spans="11:22">
      <c r="T112">
        <f>P108</f>
        <v>3442</v>
      </c>
      <c r="U112">
        <f t="shared" si="15"/>
        <v>3442</v>
      </c>
      <c r="V112">
        <f t="shared" si="16"/>
        <v>109</v>
      </c>
    </row>
    <row r="113" spans="11:22">
      <c r="T113">
        <f>Q108</f>
        <v>3480</v>
      </c>
      <c r="U113">
        <f t="shared" si="15"/>
        <v>3480</v>
      </c>
      <c r="V113">
        <f t="shared" si="16"/>
        <v>110</v>
      </c>
    </row>
    <row r="114" spans="11:22">
      <c r="T114">
        <f>R108</f>
        <v>3518</v>
      </c>
      <c r="U114">
        <f t="shared" si="15"/>
        <v>3518</v>
      </c>
      <c r="V114">
        <f t="shared" si="16"/>
        <v>111</v>
      </c>
    </row>
    <row r="115" spans="11:22">
      <c r="T115">
        <f>S108</f>
        <v>3556</v>
      </c>
      <c r="U115">
        <f t="shared" si="15"/>
        <v>3556</v>
      </c>
      <c r="V115">
        <f t="shared" si="16"/>
        <v>112</v>
      </c>
    </row>
    <row r="116" spans="11:22">
      <c r="K116">
        <f>K108+1</f>
        <v>15</v>
      </c>
      <c r="L116">
        <f t="shared" ref="L116:S116" si="22">VALUE(RIGHT(LEFT($B18,L$2),L$3))</f>
        <v>3443</v>
      </c>
      <c r="M116">
        <f t="shared" si="22"/>
        <v>3481</v>
      </c>
      <c r="N116">
        <f t="shared" si="22"/>
        <v>3519</v>
      </c>
      <c r="O116">
        <f t="shared" si="22"/>
        <v>3557</v>
      </c>
      <c r="P116">
        <f t="shared" si="22"/>
        <v>3444</v>
      </c>
      <c r="Q116">
        <f t="shared" si="22"/>
        <v>3482</v>
      </c>
      <c r="R116">
        <f t="shared" si="22"/>
        <v>3520</v>
      </c>
      <c r="S116">
        <f t="shared" si="22"/>
        <v>3558</v>
      </c>
      <c r="T116">
        <f>L116</f>
        <v>3443</v>
      </c>
      <c r="U116">
        <f t="shared" si="15"/>
        <v>3443</v>
      </c>
      <c r="V116">
        <f t="shared" si="16"/>
        <v>113</v>
      </c>
    </row>
    <row r="117" spans="11:22">
      <c r="T117">
        <f>M116</f>
        <v>3481</v>
      </c>
      <c r="U117">
        <f t="shared" si="15"/>
        <v>3481</v>
      </c>
      <c r="V117">
        <f t="shared" si="16"/>
        <v>114</v>
      </c>
    </row>
    <row r="118" spans="11:22">
      <c r="T118">
        <f>N116</f>
        <v>3519</v>
      </c>
      <c r="U118">
        <f t="shared" si="15"/>
        <v>3519</v>
      </c>
      <c r="V118">
        <f t="shared" si="16"/>
        <v>115</v>
      </c>
    </row>
    <row r="119" spans="11:22">
      <c r="T119">
        <f>O116</f>
        <v>3557</v>
      </c>
      <c r="U119">
        <f t="shared" si="15"/>
        <v>3557</v>
      </c>
      <c r="V119">
        <f t="shared" si="16"/>
        <v>116</v>
      </c>
    </row>
    <row r="120" spans="11:22">
      <c r="T120">
        <f>P116</f>
        <v>3444</v>
      </c>
      <c r="U120">
        <f t="shared" si="15"/>
        <v>3444</v>
      </c>
      <c r="V120">
        <f t="shared" si="16"/>
        <v>117</v>
      </c>
    </row>
    <row r="121" spans="11:22">
      <c r="T121">
        <f>Q116</f>
        <v>3482</v>
      </c>
      <c r="U121">
        <f t="shared" si="15"/>
        <v>3482</v>
      </c>
      <c r="V121">
        <f t="shared" si="16"/>
        <v>118</v>
      </c>
    </row>
    <row r="122" spans="11:22">
      <c r="T122">
        <f>R116</f>
        <v>3520</v>
      </c>
      <c r="U122">
        <f t="shared" si="15"/>
        <v>3520</v>
      </c>
      <c r="V122">
        <f t="shared" si="16"/>
        <v>119</v>
      </c>
    </row>
    <row r="123" spans="11:22">
      <c r="T123">
        <f>S116</f>
        <v>3558</v>
      </c>
      <c r="U123">
        <f t="shared" si="15"/>
        <v>3558</v>
      </c>
      <c r="V123">
        <f t="shared" si="16"/>
        <v>120</v>
      </c>
    </row>
    <row r="124" spans="11:22">
      <c r="K124">
        <f>K116+1</f>
        <v>16</v>
      </c>
      <c r="L124">
        <f>VALUE(RIGHT(LEFT(VLOOKUP($K124,$A$4:$B$49,2,FALSE),L$2),L$3))</f>
        <v>3445</v>
      </c>
      <c r="M124">
        <f t="shared" ref="M124:S124" si="23">VALUE(RIGHT(LEFT(VLOOKUP($K124,$A$4:$B$49,2,FALSE),M$2),M$3))</f>
        <v>3483</v>
      </c>
      <c r="N124">
        <f t="shared" si="23"/>
        <v>3521</v>
      </c>
      <c r="O124">
        <f t="shared" si="23"/>
        <v>3559</v>
      </c>
      <c r="P124">
        <f t="shared" si="23"/>
        <v>3446</v>
      </c>
      <c r="Q124">
        <f t="shared" si="23"/>
        <v>3484</v>
      </c>
      <c r="R124">
        <f t="shared" si="23"/>
        <v>3522</v>
      </c>
      <c r="S124">
        <f t="shared" si="23"/>
        <v>3560</v>
      </c>
      <c r="T124">
        <f>L124</f>
        <v>3445</v>
      </c>
      <c r="U124">
        <f t="shared" si="15"/>
        <v>3445</v>
      </c>
      <c r="V124">
        <f t="shared" si="16"/>
        <v>121</v>
      </c>
    </row>
    <row r="125" spans="11:22">
      <c r="T125">
        <f>M124</f>
        <v>3483</v>
      </c>
      <c r="U125">
        <f t="shared" si="15"/>
        <v>3483</v>
      </c>
      <c r="V125">
        <f t="shared" si="16"/>
        <v>122</v>
      </c>
    </row>
    <row r="126" spans="11:22">
      <c r="T126">
        <f>N124</f>
        <v>3521</v>
      </c>
      <c r="U126">
        <f t="shared" si="15"/>
        <v>3521</v>
      </c>
      <c r="V126">
        <f t="shared" si="16"/>
        <v>123</v>
      </c>
    </row>
    <row r="127" spans="11:22">
      <c r="T127">
        <f>O124</f>
        <v>3559</v>
      </c>
      <c r="U127">
        <f t="shared" si="15"/>
        <v>3559</v>
      </c>
      <c r="V127">
        <f t="shared" si="16"/>
        <v>124</v>
      </c>
    </row>
    <row r="128" spans="11:22">
      <c r="T128">
        <f>P124</f>
        <v>3446</v>
      </c>
      <c r="U128">
        <f t="shared" si="15"/>
        <v>3446</v>
      </c>
      <c r="V128">
        <f t="shared" si="16"/>
        <v>125</v>
      </c>
    </row>
    <row r="129" spans="11:22">
      <c r="T129">
        <f>Q124</f>
        <v>3484</v>
      </c>
      <c r="U129">
        <f t="shared" si="15"/>
        <v>3484</v>
      </c>
      <c r="V129">
        <f t="shared" si="16"/>
        <v>126</v>
      </c>
    </row>
    <row r="130" spans="11:22">
      <c r="T130">
        <f>R124</f>
        <v>3522</v>
      </c>
      <c r="U130">
        <f t="shared" si="15"/>
        <v>3522</v>
      </c>
      <c r="V130">
        <f t="shared" si="16"/>
        <v>127</v>
      </c>
    </row>
    <row r="131" spans="11:22">
      <c r="T131">
        <f>S124</f>
        <v>3560</v>
      </c>
      <c r="U131">
        <f t="shared" si="15"/>
        <v>3560</v>
      </c>
      <c r="V131">
        <f t="shared" si="16"/>
        <v>128</v>
      </c>
    </row>
    <row r="132" spans="11:22">
      <c r="K132">
        <f>K124+1</f>
        <v>17</v>
      </c>
      <c r="L132">
        <f t="shared" ref="L132:S132" si="24">VALUE(RIGHT(LEFT($B20,L$2),L$3))</f>
        <v>3447</v>
      </c>
      <c r="M132">
        <f t="shared" si="24"/>
        <v>3485</v>
      </c>
      <c r="N132">
        <f t="shared" si="24"/>
        <v>3523</v>
      </c>
      <c r="O132">
        <f t="shared" si="24"/>
        <v>3561</v>
      </c>
      <c r="P132">
        <f t="shared" si="24"/>
        <v>3448</v>
      </c>
      <c r="Q132">
        <f t="shared" si="24"/>
        <v>3486</v>
      </c>
      <c r="R132">
        <f t="shared" si="24"/>
        <v>3524</v>
      </c>
      <c r="S132">
        <f t="shared" si="24"/>
        <v>3562</v>
      </c>
      <c r="T132">
        <f>L132</f>
        <v>3447</v>
      </c>
      <c r="U132">
        <f t="shared" si="15"/>
        <v>3447</v>
      </c>
      <c r="V132">
        <f t="shared" si="16"/>
        <v>129</v>
      </c>
    </row>
    <row r="133" spans="11:22">
      <c r="T133">
        <f>M132</f>
        <v>3485</v>
      </c>
      <c r="U133">
        <f t="shared" ref="U133:U155" si="25">T133/$U$3</f>
        <v>3485</v>
      </c>
      <c r="V133">
        <f t="shared" si="16"/>
        <v>130</v>
      </c>
    </row>
    <row r="134" spans="11:22">
      <c r="T134">
        <f>N132</f>
        <v>3523</v>
      </c>
      <c r="U134">
        <f t="shared" si="25"/>
        <v>3523</v>
      </c>
      <c r="V134">
        <f t="shared" ref="V134:V195" si="26">V133+1</f>
        <v>131</v>
      </c>
    </row>
    <row r="135" spans="11:22">
      <c r="T135">
        <f>O132</f>
        <v>3561</v>
      </c>
      <c r="U135">
        <f t="shared" si="25"/>
        <v>3561</v>
      </c>
      <c r="V135">
        <f t="shared" si="26"/>
        <v>132</v>
      </c>
    </row>
    <row r="136" spans="11:22">
      <c r="T136">
        <f>P132</f>
        <v>3448</v>
      </c>
      <c r="U136">
        <f t="shared" si="25"/>
        <v>3448</v>
      </c>
      <c r="V136">
        <f t="shared" si="26"/>
        <v>133</v>
      </c>
    </row>
    <row r="137" spans="11:22">
      <c r="T137">
        <f>Q132</f>
        <v>3486</v>
      </c>
      <c r="U137">
        <f t="shared" si="25"/>
        <v>3486</v>
      </c>
      <c r="V137">
        <f t="shared" si="26"/>
        <v>134</v>
      </c>
    </row>
    <row r="138" spans="11:22">
      <c r="T138">
        <f>R132</f>
        <v>3524</v>
      </c>
      <c r="U138">
        <f t="shared" si="25"/>
        <v>3524</v>
      </c>
      <c r="V138">
        <f t="shared" si="26"/>
        <v>135</v>
      </c>
    </row>
    <row r="139" spans="11:22">
      <c r="T139">
        <f>S132</f>
        <v>3562</v>
      </c>
      <c r="U139">
        <f t="shared" si="25"/>
        <v>3562</v>
      </c>
      <c r="V139">
        <f t="shared" si="26"/>
        <v>136</v>
      </c>
    </row>
    <row r="140" spans="11:22">
      <c r="K140">
        <f>K132+1</f>
        <v>18</v>
      </c>
      <c r="L140">
        <f>VALUE(RIGHT(LEFT(VLOOKUP($K140,$A$4:$B$49,2,FALSE),L$2),L$3))</f>
        <v>3449</v>
      </c>
      <c r="M140">
        <f t="shared" ref="M140:S140" si="27">VALUE(RIGHT(LEFT(VLOOKUP($K140,$A$4:$B$49,2,FALSE),M$2),M$3))</f>
        <v>3487</v>
      </c>
      <c r="N140">
        <f t="shared" si="27"/>
        <v>3525</v>
      </c>
      <c r="O140">
        <f t="shared" si="27"/>
        <v>3563</v>
      </c>
      <c r="P140">
        <f t="shared" si="27"/>
        <v>3450</v>
      </c>
      <c r="Q140">
        <f t="shared" si="27"/>
        <v>3488</v>
      </c>
      <c r="R140">
        <f t="shared" si="27"/>
        <v>3526</v>
      </c>
      <c r="S140">
        <f t="shared" si="27"/>
        <v>3564</v>
      </c>
      <c r="T140">
        <f>L140</f>
        <v>3449</v>
      </c>
      <c r="U140">
        <f t="shared" si="25"/>
        <v>3449</v>
      </c>
      <c r="V140">
        <f t="shared" si="26"/>
        <v>137</v>
      </c>
    </row>
    <row r="141" spans="11:22">
      <c r="T141">
        <f>M140</f>
        <v>3487</v>
      </c>
      <c r="U141">
        <f t="shared" si="25"/>
        <v>3487</v>
      </c>
      <c r="V141">
        <f t="shared" si="26"/>
        <v>138</v>
      </c>
    </row>
    <row r="142" spans="11:22">
      <c r="T142">
        <f>N140</f>
        <v>3525</v>
      </c>
      <c r="U142">
        <f t="shared" si="25"/>
        <v>3525</v>
      </c>
      <c r="V142">
        <f t="shared" si="26"/>
        <v>139</v>
      </c>
    </row>
    <row r="143" spans="11:22">
      <c r="T143">
        <f>O140</f>
        <v>3563</v>
      </c>
      <c r="U143">
        <f t="shared" si="25"/>
        <v>3563</v>
      </c>
      <c r="V143">
        <f t="shared" si="26"/>
        <v>140</v>
      </c>
    </row>
    <row r="144" spans="11:22">
      <c r="T144">
        <f>P140</f>
        <v>3450</v>
      </c>
      <c r="U144">
        <f t="shared" si="25"/>
        <v>3450</v>
      </c>
      <c r="V144">
        <f t="shared" si="26"/>
        <v>141</v>
      </c>
    </row>
    <row r="145" spans="11:22">
      <c r="T145">
        <f>Q140</f>
        <v>3488</v>
      </c>
      <c r="U145">
        <f t="shared" si="25"/>
        <v>3488</v>
      </c>
      <c r="V145">
        <f t="shared" si="26"/>
        <v>142</v>
      </c>
    </row>
    <row r="146" spans="11:22">
      <c r="T146">
        <f>R140</f>
        <v>3526</v>
      </c>
      <c r="U146">
        <f t="shared" si="25"/>
        <v>3526</v>
      </c>
      <c r="V146">
        <f t="shared" si="26"/>
        <v>143</v>
      </c>
    </row>
    <row r="147" spans="11:22">
      <c r="T147">
        <f>S140</f>
        <v>3564</v>
      </c>
      <c r="U147">
        <f t="shared" si="25"/>
        <v>3564</v>
      </c>
      <c r="V147">
        <f t="shared" si="26"/>
        <v>144</v>
      </c>
    </row>
    <row r="148" spans="11:22">
      <c r="K148">
        <f>K140+1</f>
        <v>19</v>
      </c>
      <c r="L148">
        <f t="shared" ref="L148:S148" si="28">VALUE(RIGHT(LEFT($B22,L$2),L$3))</f>
        <v>3451</v>
      </c>
      <c r="M148">
        <f t="shared" si="28"/>
        <v>3489</v>
      </c>
      <c r="N148">
        <f t="shared" si="28"/>
        <v>3527</v>
      </c>
      <c r="O148">
        <f t="shared" si="28"/>
        <v>3565</v>
      </c>
      <c r="P148">
        <f t="shared" si="28"/>
        <v>3452</v>
      </c>
      <c r="Q148">
        <f t="shared" si="28"/>
        <v>3490</v>
      </c>
      <c r="R148">
        <f t="shared" si="28"/>
        <v>3528</v>
      </c>
      <c r="S148">
        <f t="shared" si="28"/>
        <v>3566</v>
      </c>
      <c r="T148">
        <f>L148</f>
        <v>3451</v>
      </c>
      <c r="U148">
        <f t="shared" si="25"/>
        <v>3451</v>
      </c>
      <c r="V148">
        <f t="shared" si="26"/>
        <v>145</v>
      </c>
    </row>
    <row r="149" spans="11:22">
      <c r="T149">
        <f>M148</f>
        <v>3489</v>
      </c>
      <c r="U149">
        <f t="shared" si="25"/>
        <v>3489</v>
      </c>
      <c r="V149">
        <f t="shared" si="26"/>
        <v>146</v>
      </c>
    </row>
    <row r="150" spans="11:22">
      <c r="T150">
        <f>N148</f>
        <v>3527</v>
      </c>
      <c r="U150">
        <f t="shared" si="25"/>
        <v>3527</v>
      </c>
      <c r="V150">
        <f t="shared" si="26"/>
        <v>147</v>
      </c>
    </row>
    <row r="151" spans="11:22">
      <c r="T151">
        <f>O148</f>
        <v>3565</v>
      </c>
      <c r="U151">
        <f t="shared" si="25"/>
        <v>3565</v>
      </c>
      <c r="V151">
        <f t="shared" si="26"/>
        <v>148</v>
      </c>
    </row>
    <row r="152" spans="11:22">
      <c r="T152">
        <f>P148</f>
        <v>3452</v>
      </c>
      <c r="U152">
        <f t="shared" si="25"/>
        <v>3452</v>
      </c>
      <c r="V152">
        <f t="shared" si="26"/>
        <v>149</v>
      </c>
    </row>
    <row r="153" spans="11:22">
      <c r="T153">
        <f>Q148</f>
        <v>3490</v>
      </c>
      <c r="U153">
        <f t="shared" si="25"/>
        <v>3490</v>
      </c>
      <c r="V153">
        <f t="shared" si="26"/>
        <v>150</v>
      </c>
    </row>
    <row r="154" spans="11:22">
      <c r="T154">
        <f>R148</f>
        <v>3528</v>
      </c>
      <c r="U154">
        <f t="shared" si="25"/>
        <v>3528</v>
      </c>
      <c r="V154">
        <f t="shared" si="26"/>
        <v>151</v>
      </c>
    </row>
    <row r="155" spans="11:22">
      <c r="T155">
        <f>S148</f>
        <v>3566</v>
      </c>
      <c r="U155">
        <f t="shared" si="25"/>
        <v>3566</v>
      </c>
      <c r="V155">
        <f t="shared" si="26"/>
        <v>152</v>
      </c>
    </row>
    <row r="156" spans="11:22">
      <c r="K156">
        <f>K148+1</f>
        <v>20</v>
      </c>
      <c r="L156">
        <f>VALUE(RIGHT(LEFT(VLOOKUP($K156,$A$4:$B$49,2,FALSE),L$2),L$3))</f>
        <v>3453</v>
      </c>
      <c r="M156">
        <f t="shared" ref="M156:S156" si="29">VALUE(RIGHT(LEFT(VLOOKUP($K156,$A$4:$B$49,2,FALSE),M$2),M$3))</f>
        <v>3491</v>
      </c>
      <c r="N156">
        <f t="shared" si="29"/>
        <v>3529</v>
      </c>
      <c r="O156">
        <f t="shared" si="29"/>
        <v>3567</v>
      </c>
      <c r="P156">
        <f t="shared" si="29"/>
        <v>3454</v>
      </c>
      <c r="Q156">
        <f t="shared" si="29"/>
        <v>3492</v>
      </c>
      <c r="R156">
        <f t="shared" si="29"/>
        <v>3530</v>
      </c>
      <c r="S156">
        <f t="shared" si="29"/>
        <v>3568</v>
      </c>
      <c r="T156">
        <f>L156</f>
        <v>3453</v>
      </c>
      <c r="U156">
        <f t="shared" ref="U156:U195" si="30">T156/$U$3</f>
        <v>3453</v>
      </c>
      <c r="V156">
        <f t="shared" si="26"/>
        <v>153</v>
      </c>
    </row>
    <row r="157" spans="11:22">
      <c r="T157">
        <f>M156</f>
        <v>3491</v>
      </c>
      <c r="U157">
        <f t="shared" si="30"/>
        <v>3491</v>
      </c>
      <c r="V157">
        <f t="shared" si="26"/>
        <v>154</v>
      </c>
    </row>
    <row r="158" spans="11:22">
      <c r="T158">
        <f>N156</f>
        <v>3529</v>
      </c>
      <c r="U158">
        <f t="shared" si="30"/>
        <v>3529</v>
      </c>
      <c r="V158">
        <f t="shared" si="26"/>
        <v>155</v>
      </c>
    </row>
    <row r="159" spans="11:22">
      <c r="T159">
        <f>O156</f>
        <v>3567</v>
      </c>
      <c r="U159">
        <f t="shared" si="30"/>
        <v>3567</v>
      </c>
      <c r="V159">
        <f t="shared" si="26"/>
        <v>156</v>
      </c>
    </row>
    <row r="160" spans="11:22">
      <c r="T160">
        <f>P156</f>
        <v>3454</v>
      </c>
      <c r="U160">
        <f t="shared" si="30"/>
        <v>3454</v>
      </c>
      <c r="V160">
        <f t="shared" si="26"/>
        <v>157</v>
      </c>
    </row>
    <row r="161" spans="11:22">
      <c r="T161">
        <f>Q156</f>
        <v>3492</v>
      </c>
      <c r="U161">
        <f t="shared" si="30"/>
        <v>3492</v>
      </c>
      <c r="V161">
        <f t="shared" si="26"/>
        <v>158</v>
      </c>
    </row>
    <row r="162" spans="11:22">
      <c r="T162">
        <f>R156</f>
        <v>3530</v>
      </c>
      <c r="U162">
        <f t="shared" si="30"/>
        <v>3530</v>
      </c>
      <c r="V162">
        <f t="shared" si="26"/>
        <v>159</v>
      </c>
    </row>
    <row r="163" spans="11:22">
      <c r="T163">
        <f>S156</f>
        <v>3568</v>
      </c>
      <c r="U163">
        <f t="shared" si="30"/>
        <v>3568</v>
      </c>
      <c r="V163">
        <f t="shared" si="26"/>
        <v>160</v>
      </c>
    </row>
    <row r="164" spans="11:22">
      <c r="K164">
        <f>K156+1</f>
        <v>21</v>
      </c>
      <c r="L164">
        <f>VALUE(RIGHT(LEFT(VLOOKUP($K164,$A$4:$B$49,2,FALSE),L$2),L$3))</f>
        <v>3455</v>
      </c>
      <c r="M164">
        <f t="shared" ref="M164:S164" si="31">VALUE(RIGHT(LEFT(VLOOKUP($K164,$A$4:$B$49,2,FALSE),M$2),M$3))</f>
        <v>3493</v>
      </c>
      <c r="N164">
        <f t="shared" si="31"/>
        <v>3531</v>
      </c>
      <c r="O164">
        <f t="shared" si="31"/>
        <v>3569</v>
      </c>
      <c r="P164">
        <f t="shared" si="31"/>
        <v>3456</v>
      </c>
      <c r="Q164">
        <f t="shared" si="31"/>
        <v>3494</v>
      </c>
      <c r="R164">
        <f t="shared" si="31"/>
        <v>3532</v>
      </c>
      <c r="S164">
        <f t="shared" si="31"/>
        <v>3570</v>
      </c>
      <c r="T164">
        <f>L164</f>
        <v>3455</v>
      </c>
      <c r="U164">
        <f t="shared" si="30"/>
        <v>3455</v>
      </c>
      <c r="V164">
        <f t="shared" si="26"/>
        <v>161</v>
      </c>
    </row>
    <row r="165" spans="11:22">
      <c r="T165">
        <f>M164</f>
        <v>3493</v>
      </c>
      <c r="U165">
        <f t="shared" si="30"/>
        <v>3493</v>
      </c>
      <c r="V165">
        <f t="shared" si="26"/>
        <v>162</v>
      </c>
    </row>
    <row r="166" spans="11:22">
      <c r="T166">
        <f>N164</f>
        <v>3531</v>
      </c>
      <c r="U166">
        <f t="shared" si="30"/>
        <v>3531</v>
      </c>
      <c r="V166">
        <f t="shared" si="26"/>
        <v>163</v>
      </c>
    </row>
    <row r="167" spans="11:22">
      <c r="T167">
        <f>O164</f>
        <v>3569</v>
      </c>
      <c r="U167">
        <f t="shared" si="30"/>
        <v>3569</v>
      </c>
      <c r="V167">
        <f t="shared" si="26"/>
        <v>164</v>
      </c>
    </row>
    <row r="168" spans="11:22">
      <c r="T168">
        <f>P164</f>
        <v>3456</v>
      </c>
      <c r="U168">
        <f t="shared" si="30"/>
        <v>3456</v>
      </c>
      <c r="V168">
        <f t="shared" si="26"/>
        <v>165</v>
      </c>
    </row>
    <row r="169" spans="11:22">
      <c r="T169">
        <f>Q164</f>
        <v>3494</v>
      </c>
      <c r="U169">
        <f t="shared" si="30"/>
        <v>3494</v>
      </c>
      <c r="V169">
        <f t="shared" si="26"/>
        <v>166</v>
      </c>
    </row>
    <row r="170" spans="11:22">
      <c r="T170">
        <f>R164</f>
        <v>3532</v>
      </c>
      <c r="U170">
        <f t="shared" si="30"/>
        <v>3532</v>
      </c>
      <c r="V170">
        <f t="shared" si="26"/>
        <v>167</v>
      </c>
    </row>
    <row r="171" spans="11:22">
      <c r="T171">
        <f>S164</f>
        <v>3570</v>
      </c>
      <c r="U171">
        <f t="shared" si="30"/>
        <v>3570</v>
      </c>
      <c r="V171">
        <f t="shared" si="26"/>
        <v>168</v>
      </c>
    </row>
    <row r="172" spans="11:22">
      <c r="K172">
        <f>K164+1</f>
        <v>22</v>
      </c>
      <c r="L172">
        <f>VALUE(RIGHT(LEFT(VLOOKUP($K172,$A$4:$B$49,2,FALSE),L$2),L$3))</f>
        <v>3457</v>
      </c>
      <c r="M172">
        <f t="shared" ref="M172:S172" si="32">VALUE(RIGHT(LEFT(VLOOKUP($K172,$A$4:$B$49,2,FALSE),M$2),M$3))</f>
        <v>3495</v>
      </c>
      <c r="N172">
        <f t="shared" si="32"/>
        <v>3533</v>
      </c>
      <c r="O172">
        <f t="shared" si="32"/>
        <v>3571</v>
      </c>
      <c r="P172">
        <f t="shared" si="32"/>
        <v>3572</v>
      </c>
      <c r="Q172">
        <f t="shared" si="32"/>
        <v>3573</v>
      </c>
      <c r="R172">
        <f t="shared" si="32"/>
        <v>3574</v>
      </c>
      <c r="S172">
        <f t="shared" si="32"/>
        <v>3575</v>
      </c>
      <c r="T172">
        <f>L172</f>
        <v>3457</v>
      </c>
      <c r="U172">
        <f t="shared" si="30"/>
        <v>3457</v>
      </c>
      <c r="V172">
        <f t="shared" si="26"/>
        <v>169</v>
      </c>
    </row>
    <row r="173" spans="11:22">
      <c r="T173">
        <f>M172</f>
        <v>3495</v>
      </c>
      <c r="U173">
        <f t="shared" si="30"/>
        <v>3495</v>
      </c>
      <c r="V173">
        <f t="shared" si="26"/>
        <v>170</v>
      </c>
    </row>
    <row r="174" spans="11:22">
      <c r="T174">
        <f>N172</f>
        <v>3533</v>
      </c>
      <c r="U174">
        <f t="shared" si="30"/>
        <v>3533</v>
      </c>
      <c r="V174">
        <f t="shared" si="26"/>
        <v>171</v>
      </c>
    </row>
    <row r="175" spans="11:22">
      <c r="T175">
        <f>O172</f>
        <v>3571</v>
      </c>
      <c r="U175">
        <f t="shared" si="30"/>
        <v>3571</v>
      </c>
      <c r="V175">
        <f t="shared" si="26"/>
        <v>172</v>
      </c>
    </row>
    <row r="176" spans="11:22">
      <c r="T176">
        <f>P172</f>
        <v>3572</v>
      </c>
      <c r="U176">
        <f t="shared" si="30"/>
        <v>3572</v>
      </c>
      <c r="V176">
        <f t="shared" si="26"/>
        <v>173</v>
      </c>
    </row>
    <row r="177" spans="11:22">
      <c r="T177">
        <f>Q172</f>
        <v>3573</v>
      </c>
      <c r="U177">
        <f t="shared" si="30"/>
        <v>3573</v>
      </c>
      <c r="V177">
        <f t="shared" si="26"/>
        <v>174</v>
      </c>
    </row>
    <row r="178" spans="11:22">
      <c r="T178">
        <f>R172</f>
        <v>3574</v>
      </c>
      <c r="U178">
        <f t="shared" si="30"/>
        <v>3574</v>
      </c>
      <c r="V178">
        <f t="shared" si="26"/>
        <v>175</v>
      </c>
    </row>
    <row r="179" spans="11:22">
      <c r="T179">
        <f>S172</f>
        <v>3575</v>
      </c>
      <c r="U179">
        <f t="shared" si="30"/>
        <v>3575</v>
      </c>
      <c r="V179">
        <f t="shared" si="26"/>
        <v>176</v>
      </c>
    </row>
    <row r="180" spans="11:22">
      <c r="K180">
        <f>K172+1</f>
        <v>23</v>
      </c>
      <c r="L180">
        <f>VALUE(RIGHT(LEFT(VLOOKUP($K180,$A$4:$B$49,2,FALSE),L$2),L$3))</f>
        <v>3576</v>
      </c>
      <c r="M180">
        <f t="shared" ref="M180:S180" si="33">VALUE(RIGHT(LEFT(VLOOKUP($K180,$A$4:$B$49,2,FALSE),M$2),M$3))</f>
        <v>3576</v>
      </c>
      <c r="N180">
        <f t="shared" si="33"/>
        <v>3576</v>
      </c>
      <c r="O180">
        <f t="shared" si="33"/>
        <v>3576</v>
      </c>
      <c r="P180">
        <f t="shared" si="33"/>
        <v>3576</v>
      </c>
      <c r="Q180">
        <f t="shared" si="33"/>
        <v>3576</v>
      </c>
      <c r="R180">
        <f t="shared" si="33"/>
        <v>3576</v>
      </c>
      <c r="S180">
        <f t="shared" si="33"/>
        <v>3576</v>
      </c>
      <c r="T180">
        <f>L180</f>
        <v>3576</v>
      </c>
      <c r="U180">
        <f t="shared" si="30"/>
        <v>3576</v>
      </c>
      <c r="V180">
        <f t="shared" si="26"/>
        <v>177</v>
      </c>
    </row>
    <row r="181" spans="11:22">
      <c r="T181">
        <f>M180</f>
        <v>3576</v>
      </c>
      <c r="U181">
        <f t="shared" si="30"/>
        <v>3576</v>
      </c>
      <c r="V181">
        <f t="shared" si="26"/>
        <v>178</v>
      </c>
    </row>
    <row r="182" spans="11:22">
      <c r="T182">
        <f>N180</f>
        <v>3576</v>
      </c>
      <c r="U182">
        <f t="shared" si="30"/>
        <v>3576</v>
      </c>
      <c r="V182">
        <f t="shared" si="26"/>
        <v>179</v>
      </c>
    </row>
    <row r="183" spans="11:22">
      <c r="T183">
        <f>O180</f>
        <v>3576</v>
      </c>
      <c r="U183">
        <f t="shared" si="30"/>
        <v>3576</v>
      </c>
      <c r="V183">
        <f t="shared" si="26"/>
        <v>180</v>
      </c>
    </row>
    <row r="184" spans="11:22">
      <c r="T184">
        <f>P180</f>
        <v>3576</v>
      </c>
      <c r="U184">
        <f t="shared" si="30"/>
        <v>3576</v>
      </c>
      <c r="V184">
        <f t="shared" si="26"/>
        <v>181</v>
      </c>
    </row>
    <row r="185" spans="11:22">
      <c r="T185">
        <f>Q180</f>
        <v>3576</v>
      </c>
      <c r="U185">
        <f t="shared" si="30"/>
        <v>3576</v>
      </c>
      <c r="V185">
        <f t="shared" si="26"/>
        <v>182</v>
      </c>
    </row>
    <row r="186" spans="11:22">
      <c r="T186">
        <f>R180</f>
        <v>3576</v>
      </c>
      <c r="U186">
        <f t="shared" si="30"/>
        <v>3576</v>
      </c>
      <c r="V186">
        <f t="shared" si="26"/>
        <v>183</v>
      </c>
    </row>
    <row r="187" spans="11:22">
      <c r="T187">
        <f>S180</f>
        <v>3576</v>
      </c>
      <c r="U187">
        <f t="shared" si="30"/>
        <v>3576</v>
      </c>
      <c r="V187">
        <f t="shared" si="26"/>
        <v>184</v>
      </c>
    </row>
    <row r="188" spans="11:22">
      <c r="K188">
        <f>K180+1</f>
        <v>24</v>
      </c>
      <c r="L188" t="e">
        <f>VALUE(RIGHT(LEFT(VLOOKUP($K188,$A$4:$B$49,2,FALSE),L$2),L$3))</f>
        <v>#N/A</v>
      </c>
      <c r="M188" t="e">
        <f t="shared" ref="M188:S188" si="34">VALUE(RIGHT(LEFT(VLOOKUP($K188,$A$4:$B$49,2,FALSE),M$2),M$3))</f>
        <v>#N/A</v>
      </c>
      <c r="N188" t="e">
        <f t="shared" si="34"/>
        <v>#N/A</v>
      </c>
      <c r="O188" t="e">
        <f t="shared" si="34"/>
        <v>#N/A</v>
      </c>
      <c r="P188" t="e">
        <f t="shared" si="34"/>
        <v>#N/A</v>
      </c>
      <c r="Q188" t="e">
        <f t="shared" si="34"/>
        <v>#N/A</v>
      </c>
      <c r="R188" t="e">
        <f t="shared" si="34"/>
        <v>#N/A</v>
      </c>
      <c r="S188" t="e">
        <f t="shared" si="34"/>
        <v>#N/A</v>
      </c>
      <c r="T188" t="e">
        <f>L188</f>
        <v>#N/A</v>
      </c>
      <c r="U188" t="e">
        <f t="shared" si="30"/>
        <v>#N/A</v>
      </c>
      <c r="V188">
        <f t="shared" si="26"/>
        <v>185</v>
      </c>
    </row>
    <row r="189" spans="11:22">
      <c r="T189" t="e">
        <f>M188</f>
        <v>#N/A</v>
      </c>
      <c r="U189" t="e">
        <f t="shared" si="30"/>
        <v>#N/A</v>
      </c>
      <c r="V189">
        <f t="shared" si="26"/>
        <v>186</v>
      </c>
    </row>
    <row r="190" spans="11:22">
      <c r="T190" t="e">
        <f>N188</f>
        <v>#N/A</v>
      </c>
      <c r="U190" t="e">
        <f t="shared" si="30"/>
        <v>#N/A</v>
      </c>
      <c r="V190">
        <f t="shared" si="26"/>
        <v>187</v>
      </c>
    </row>
    <row r="191" spans="11:22">
      <c r="T191" t="e">
        <f>O188</f>
        <v>#N/A</v>
      </c>
      <c r="U191" t="e">
        <f t="shared" si="30"/>
        <v>#N/A</v>
      </c>
      <c r="V191">
        <f t="shared" si="26"/>
        <v>188</v>
      </c>
    </row>
    <row r="192" spans="11:22">
      <c r="T192" t="e">
        <f>P188</f>
        <v>#N/A</v>
      </c>
      <c r="U192" t="e">
        <f t="shared" si="30"/>
        <v>#N/A</v>
      </c>
      <c r="V192">
        <f t="shared" si="26"/>
        <v>189</v>
      </c>
    </row>
    <row r="193" spans="20:22">
      <c r="T193" t="e">
        <f>Q188</f>
        <v>#N/A</v>
      </c>
      <c r="U193" t="e">
        <f t="shared" si="30"/>
        <v>#N/A</v>
      </c>
      <c r="V193">
        <f t="shared" si="26"/>
        <v>190</v>
      </c>
    </row>
    <row r="194" spans="20:22">
      <c r="T194" t="e">
        <f>R188</f>
        <v>#N/A</v>
      </c>
      <c r="U194" t="e">
        <f t="shared" si="30"/>
        <v>#N/A</v>
      </c>
      <c r="V194">
        <f t="shared" si="26"/>
        <v>191</v>
      </c>
    </row>
    <row r="195" spans="20:22">
      <c r="T195" t="e">
        <f>S188</f>
        <v>#N/A</v>
      </c>
      <c r="U195" t="e">
        <f t="shared" si="30"/>
        <v>#N/A</v>
      </c>
      <c r="V195">
        <f t="shared" si="26"/>
        <v>192</v>
      </c>
    </row>
  </sheetData>
  <phoneticPr fontId="2"/>
  <pageMargins left="0.7" right="0.7" top="0.75" bottom="0.75" header="0.3" footer="0.3"/>
  <pageSetup paperSize="9" orientation="portrait" copies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DF16F4-C6AD-40DE-B49F-02C3E8ED34A2}">
  <dimension ref="C3:AE113"/>
  <sheetViews>
    <sheetView topLeftCell="H22" workbookViewId="0">
      <selection activeCell="L48" sqref="L48:N48"/>
    </sheetView>
  </sheetViews>
  <sheetFormatPr defaultRowHeight="12"/>
  <cols>
    <col min="1" max="2" width="9.140625" style="15"/>
    <col min="3" max="3" width="4.7109375" style="15" bestFit="1" customWidth="1"/>
    <col min="4" max="4" width="34.42578125" style="15" bestFit="1" customWidth="1"/>
    <col min="5" max="6" width="4.7109375" style="15" bestFit="1" customWidth="1"/>
    <col min="7" max="7" width="35.5703125" style="15" bestFit="1" customWidth="1"/>
    <col min="8" max="16384" width="9.140625" style="15"/>
  </cols>
  <sheetData>
    <row r="3" spans="3:26">
      <c r="C3" s="15" t="s">
        <v>86</v>
      </c>
    </row>
    <row r="4" spans="3:26">
      <c r="C4" s="17" t="s">
        <v>87</v>
      </c>
      <c r="D4" s="17" t="s">
        <v>88</v>
      </c>
      <c r="E4" s="17" t="s">
        <v>89</v>
      </c>
      <c r="F4" s="17" t="s">
        <v>90</v>
      </c>
      <c r="G4" s="18" t="s">
        <v>91</v>
      </c>
      <c r="I4" s="15" t="s">
        <v>92</v>
      </c>
    </row>
    <row r="5" spans="3:26">
      <c r="C5" s="17"/>
      <c r="D5" s="17"/>
      <c r="E5" s="17"/>
      <c r="F5" s="17"/>
      <c r="G5" s="19" t="s">
        <v>93</v>
      </c>
      <c r="K5" s="15" t="s">
        <v>94</v>
      </c>
    </row>
    <row r="6" spans="3:26">
      <c r="C6" s="20">
        <v>1</v>
      </c>
      <c r="D6" s="21" t="s">
        <v>95</v>
      </c>
      <c r="E6" s="22" t="s">
        <v>96</v>
      </c>
      <c r="F6" s="22" t="s">
        <v>97</v>
      </c>
      <c r="G6" s="21" t="s">
        <v>98</v>
      </c>
      <c r="K6" s="23">
        <v>0</v>
      </c>
      <c r="L6" s="23">
        <v>1</v>
      </c>
      <c r="M6" s="23">
        <v>2</v>
      </c>
      <c r="N6" s="23">
        <v>3</v>
      </c>
      <c r="O6" s="23">
        <v>4</v>
      </c>
      <c r="P6" s="23"/>
      <c r="Q6" s="23"/>
      <c r="R6" s="23"/>
      <c r="S6" s="23"/>
      <c r="T6" s="23"/>
      <c r="U6" s="23"/>
    </row>
    <row r="7" spans="3:26">
      <c r="C7" s="20">
        <v>5</v>
      </c>
      <c r="D7" s="21" t="s">
        <v>99</v>
      </c>
      <c r="E7" s="22" t="s">
        <v>100</v>
      </c>
      <c r="F7" s="22" t="s">
        <v>97</v>
      </c>
      <c r="G7" s="21" t="s">
        <v>98</v>
      </c>
      <c r="J7" s="15" t="s">
        <v>101</v>
      </c>
      <c r="K7" s="15" t="s">
        <v>102</v>
      </c>
      <c r="L7" s="15" t="s">
        <v>103</v>
      </c>
      <c r="M7" s="15" t="s">
        <v>104</v>
      </c>
      <c r="P7" s="15" t="s">
        <v>105</v>
      </c>
      <c r="Q7" s="15" t="s">
        <v>106</v>
      </c>
      <c r="R7" s="15" t="str">
        <f>P7&amp;","&amp;Q7</f>
        <v>結果リスト,変位,速度,加速度</v>
      </c>
      <c r="U7" s="15" t="str">
        <f>VLOOKUP(V7,$X$8:$Z$16,3,FALSE)</f>
        <v>加速度</v>
      </c>
      <c r="V7" s="15">
        <f>VALUE(RIGHT(L7,2))</f>
        <v>34</v>
      </c>
      <c r="X7" s="23" t="s">
        <v>87</v>
      </c>
      <c r="Y7" s="15" t="s">
        <v>88</v>
      </c>
    </row>
    <row r="8" spans="3:26">
      <c r="C8" s="20">
        <v>6</v>
      </c>
      <c r="D8" s="21" t="s">
        <v>107</v>
      </c>
      <c r="E8" s="22" t="s">
        <v>96</v>
      </c>
      <c r="F8" s="22" t="s">
        <v>97</v>
      </c>
      <c r="G8" s="21" t="s">
        <v>98</v>
      </c>
      <c r="J8" s="15" t="s">
        <v>108</v>
      </c>
      <c r="K8" s="15" t="s">
        <v>102</v>
      </c>
      <c r="L8" s="15" t="s">
        <v>103</v>
      </c>
      <c r="M8" s="15" t="s">
        <v>104</v>
      </c>
      <c r="P8" s="15" t="s">
        <v>105</v>
      </c>
      <c r="Q8" s="15" t="s">
        <v>106</v>
      </c>
      <c r="R8" s="15" t="str">
        <f t="shared" ref="R8:R22" si="0">P8&amp;","&amp;Q8</f>
        <v>結果リスト,変位,速度,加速度</v>
      </c>
      <c r="U8" s="15" t="str">
        <f t="shared" ref="U8:U22" si="1">VLOOKUP(V8,$X$8:$Z$16,3,FALSE)</f>
        <v>加速度</v>
      </c>
      <c r="V8" s="15">
        <f t="shared" ref="V8:V22" si="2">VALUE(RIGHT(L8,2))</f>
        <v>34</v>
      </c>
      <c r="X8" s="23">
        <v>32</v>
      </c>
      <c r="Y8" s="15" t="s">
        <v>109</v>
      </c>
      <c r="Z8" s="15" t="s">
        <v>110</v>
      </c>
    </row>
    <row r="9" spans="3:26">
      <c r="C9" s="20">
        <v>7</v>
      </c>
      <c r="D9" s="21" t="s">
        <v>111</v>
      </c>
      <c r="E9" s="22" t="s">
        <v>96</v>
      </c>
      <c r="F9" s="22" t="s">
        <v>97</v>
      </c>
      <c r="G9" s="21" t="s">
        <v>98</v>
      </c>
      <c r="J9" s="15" t="s">
        <v>112</v>
      </c>
      <c r="K9" s="15" t="s">
        <v>102</v>
      </c>
      <c r="L9" s="15" t="s">
        <v>113</v>
      </c>
      <c r="M9" s="15" t="s">
        <v>114</v>
      </c>
      <c r="N9" s="15" t="s">
        <v>115</v>
      </c>
      <c r="P9" s="15" t="s">
        <v>105</v>
      </c>
      <c r="Q9" s="15" t="s">
        <v>116</v>
      </c>
      <c r="R9" s="15" t="str">
        <f t="shared" si="0"/>
        <v>結果リスト,ひずみ</v>
      </c>
      <c r="S9" s="15" t="str">
        <f>Q9&amp;"B"</f>
        <v>ひずみB</v>
      </c>
      <c r="U9" s="15" t="str">
        <f t="shared" si="1"/>
        <v>ひずみ</v>
      </c>
      <c r="V9" s="15">
        <f t="shared" si="2"/>
        <v>35</v>
      </c>
      <c r="X9" s="23">
        <v>33</v>
      </c>
      <c r="Y9" s="15" t="s">
        <v>117</v>
      </c>
      <c r="Z9" s="15" t="s">
        <v>118</v>
      </c>
    </row>
    <row r="10" spans="3:26">
      <c r="C10" s="20">
        <v>9</v>
      </c>
      <c r="D10" s="21" t="s">
        <v>119</v>
      </c>
      <c r="E10" s="22" t="s">
        <v>96</v>
      </c>
      <c r="F10" s="22" t="s">
        <v>97</v>
      </c>
      <c r="G10" s="21" t="s">
        <v>120</v>
      </c>
      <c r="J10" s="15" t="s">
        <v>121</v>
      </c>
      <c r="K10" s="15" t="s">
        <v>102</v>
      </c>
      <c r="L10" s="15" t="s">
        <v>113</v>
      </c>
      <c r="M10" s="15" t="s">
        <v>114</v>
      </c>
      <c r="N10" s="15" t="s">
        <v>115</v>
      </c>
      <c r="P10" s="15" t="s">
        <v>105</v>
      </c>
      <c r="Q10" s="15" t="s">
        <v>116</v>
      </c>
      <c r="R10" s="15" t="str">
        <f t="shared" si="0"/>
        <v>結果リスト,ひずみ</v>
      </c>
      <c r="S10" s="15" t="str">
        <f>Q10&amp;"B"</f>
        <v>ひずみB</v>
      </c>
      <c r="U10" s="15" t="str">
        <f t="shared" si="1"/>
        <v>ひずみ</v>
      </c>
      <c r="V10" s="15">
        <f t="shared" si="2"/>
        <v>35</v>
      </c>
      <c r="X10" s="23">
        <v>34</v>
      </c>
      <c r="Y10" s="15" t="s">
        <v>122</v>
      </c>
      <c r="Z10" s="15" t="s">
        <v>123</v>
      </c>
    </row>
    <row r="11" spans="3:26">
      <c r="C11" s="20">
        <v>11</v>
      </c>
      <c r="D11" s="21" t="s">
        <v>124</v>
      </c>
      <c r="E11" s="22" t="s">
        <v>89</v>
      </c>
      <c r="F11" s="22" t="s">
        <v>125</v>
      </c>
      <c r="G11" s="21" t="s">
        <v>126</v>
      </c>
      <c r="J11" s="15" t="s">
        <v>127</v>
      </c>
      <c r="K11" s="15" t="s">
        <v>102</v>
      </c>
      <c r="L11" s="15" t="s">
        <v>113</v>
      </c>
      <c r="M11" s="15" t="s">
        <v>114</v>
      </c>
      <c r="P11" s="15" t="s">
        <v>105</v>
      </c>
      <c r="Q11" s="15" t="s">
        <v>116</v>
      </c>
      <c r="R11" s="15" t="str">
        <f t="shared" si="0"/>
        <v>結果リスト,ひずみ</v>
      </c>
      <c r="U11" s="15" t="str">
        <f t="shared" si="1"/>
        <v>ひずみ</v>
      </c>
      <c r="V11" s="15">
        <f t="shared" si="2"/>
        <v>35</v>
      </c>
      <c r="X11" s="23">
        <v>35</v>
      </c>
      <c r="Y11" s="15" t="s">
        <v>128</v>
      </c>
      <c r="Z11" s="15" t="s">
        <v>129</v>
      </c>
    </row>
    <row r="12" spans="3:26">
      <c r="C12" s="20">
        <v>12</v>
      </c>
      <c r="D12" s="21" t="s">
        <v>124</v>
      </c>
      <c r="E12" s="22" t="s">
        <v>89</v>
      </c>
      <c r="F12" s="22" t="s">
        <v>125</v>
      </c>
      <c r="G12" s="21" t="s">
        <v>126</v>
      </c>
      <c r="J12" s="15" t="s">
        <v>130</v>
      </c>
      <c r="K12" s="15" t="s">
        <v>102</v>
      </c>
      <c r="L12" s="15" t="s">
        <v>113</v>
      </c>
      <c r="M12" s="15" t="s">
        <v>114</v>
      </c>
      <c r="P12" s="15" t="s">
        <v>105</v>
      </c>
      <c r="Q12" s="15" t="s">
        <v>116</v>
      </c>
      <c r="R12" s="15" t="str">
        <f t="shared" si="0"/>
        <v>結果リスト,ひずみ</v>
      </c>
      <c r="U12" s="15" t="str">
        <f t="shared" si="1"/>
        <v>ひずみ</v>
      </c>
      <c r="V12" s="15">
        <f t="shared" si="2"/>
        <v>35</v>
      </c>
      <c r="X12" s="23">
        <v>36</v>
      </c>
      <c r="Y12" s="15" t="s">
        <v>131</v>
      </c>
      <c r="Z12" s="15" t="s">
        <v>132</v>
      </c>
    </row>
    <row r="13" spans="3:26">
      <c r="C13" s="20">
        <v>13</v>
      </c>
      <c r="D13" s="21" t="s">
        <v>133</v>
      </c>
      <c r="E13" s="22" t="s">
        <v>100</v>
      </c>
      <c r="F13" s="22" t="s">
        <v>97</v>
      </c>
      <c r="G13" s="21" t="s">
        <v>134</v>
      </c>
      <c r="J13" s="15" t="s">
        <v>135</v>
      </c>
      <c r="K13" s="15" t="s">
        <v>102</v>
      </c>
      <c r="L13" s="15" t="s">
        <v>136</v>
      </c>
      <c r="M13" s="15" t="s">
        <v>137</v>
      </c>
      <c r="N13" s="15" t="s">
        <v>138</v>
      </c>
      <c r="P13" s="15" t="s">
        <v>105</v>
      </c>
      <c r="Q13" s="15" t="s">
        <v>139</v>
      </c>
      <c r="R13" s="15" t="str">
        <f t="shared" si="0"/>
        <v>結果リスト,応力</v>
      </c>
      <c r="S13" s="15" t="str">
        <f>Q13&amp;"B"</f>
        <v>応力B</v>
      </c>
      <c r="U13" s="15" t="str">
        <f t="shared" si="1"/>
        <v>応力</v>
      </c>
      <c r="V13" s="15">
        <f t="shared" si="2"/>
        <v>36</v>
      </c>
      <c r="X13" s="23">
        <v>37</v>
      </c>
      <c r="Y13" s="15" t="s">
        <v>140</v>
      </c>
      <c r="Z13" s="15" t="s">
        <v>141</v>
      </c>
    </row>
    <row r="14" spans="3:26">
      <c r="C14" s="20">
        <v>14</v>
      </c>
      <c r="D14" s="21" t="s">
        <v>142</v>
      </c>
      <c r="E14" s="22" t="s">
        <v>89</v>
      </c>
      <c r="F14" s="22" t="s">
        <v>125</v>
      </c>
      <c r="G14" s="21" t="s">
        <v>143</v>
      </c>
      <c r="J14" s="15" t="s">
        <v>144</v>
      </c>
      <c r="K14" s="15" t="s">
        <v>102</v>
      </c>
      <c r="L14" s="15" t="s">
        <v>136</v>
      </c>
      <c r="M14" s="15" t="s">
        <v>137</v>
      </c>
      <c r="N14" s="15" t="s">
        <v>138</v>
      </c>
      <c r="P14" s="15" t="s">
        <v>105</v>
      </c>
      <c r="Q14" s="15" t="s">
        <v>139</v>
      </c>
      <c r="R14" s="15" t="str">
        <f t="shared" si="0"/>
        <v>結果リスト,応力</v>
      </c>
      <c r="S14" s="15" t="str">
        <f>Q14&amp;"B"</f>
        <v>応力B</v>
      </c>
      <c r="U14" s="15" t="str">
        <f t="shared" si="1"/>
        <v>応力</v>
      </c>
      <c r="V14" s="15">
        <f t="shared" si="2"/>
        <v>36</v>
      </c>
      <c r="X14" s="23">
        <v>38</v>
      </c>
      <c r="Y14" s="15" t="s">
        <v>145</v>
      </c>
      <c r="Z14" s="15" t="s">
        <v>146</v>
      </c>
    </row>
    <row r="15" spans="3:26">
      <c r="C15" s="20">
        <v>17</v>
      </c>
      <c r="D15" s="21" t="s">
        <v>147</v>
      </c>
      <c r="E15" s="22" t="s">
        <v>89</v>
      </c>
      <c r="F15" s="22" t="s">
        <v>125</v>
      </c>
      <c r="G15" s="21" t="s">
        <v>148</v>
      </c>
      <c r="J15" s="15" t="s">
        <v>149</v>
      </c>
      <c r="K15" s="15" t="s">
        <v>102</v>
      </c>
      <c r="L15" s="15" t="s">
        <v>136</v>
      </c>
      <c r="M15" s="15" t="s">
        <v>137</v>
      </c>
      <c r="P15" s="15" t="s">
        <v>105</v>
      </c>
      <c r="Q15" s="15" t="s">
        <v>139</v>
      </c>
      <c r="R15" s="15" t="str">
        <f t="shared" si="0"/>
        <v>結果リスト,応力</v>
      </c>
      <c r="U15" s="15" t="str">
        <f t="shared" si="1"/>
        <v>応力</v>
      </c>
      <c r="V15" s="15">
        <f t="shared" si="2"/>
        <v>36</v>
      </c>
      <c r="X15" s="23">
        <v>39</v>
      </c>
      <c r="Y15" s="15" t="s">
        <v>150</v>
      </c>
      <c r="Z15" s="15" t="s">
        <v>151</v>
      </c>
    </row>
    <row r="16" spans="3:26">
      <c r="C16" s="20">
        <v>15</v>
      </c>
      <c r="D16" s="21" t="s">
        <v>152</v>
      </c>
      <c r="E16" s="22" t="s">
        <v>100</v>
      </c>
      <c r="F16" s="22" t="s">
        <v>97</v>
      </c>
      <c r="G16" s="21" t="s">
        <v>153</v>
      </c>
      <c r="J16" s="15" t="s">
        <v>154</v>
      </c>
      <c r="K16" s="15" t="s">
        <v>102</v>
      </c>
      <c r="L16" s="15" t="s">
        <v>136</v>
      </c>
      <c r="M16" s="15" t="s">
        <v>137</v>
      </c>
      <c r="P16" s="15" t="s">
        <v>105</v>
      </c>
      <c r="Q16" s="15" t="s">
        <v>139</v>
      </c>
      <c r="R16" s="15" t="str">
        <f t="shared" si="0"/>
        <v>結果リスト,応力</v>
      </c>
      <c r="U16" s="15" t="str">
        <f t="shared" si="1"/>
        <v>応力</v>
      </c>
      <c r="V16" s="15">
        <f t="shared" si="2"/>
        <v>36</v>
      </c>
      <c r="X16" s="23">
        <v>40</v>
      </c>
      <c r="Y16" s="15" t="s">
        <v>155</v>
      </c>
      <c r="Z16" s="15" t="s">
        <v>156</v>
      </c>
    </row>
    <row r="17" spans="3:22">
      <c r="C17" s="24">
        <v>16</v>
      </c>
      <c r="D17" s="25" t="s">
        <v>157</v>
      </c>
      <c r="E17" s="18" t="s">
        <v>89</v>
      </c>
      <c r="F17" s="18" t="s">
        <v>125</v>
      </c>
      <c r="G17" s="25" t="s">
        <v>158</v>
      </c>
      <c r="J17" s="15" t="s">
        <v>159</v>
      </c>
      <c r="K17" s="15" t="s">
        <v>102</v>
      </c>
      <c r="L17" s="15" t="s">
        <v>160</v>
      </c>
      <c r="M17" s="15" t="s">
        <v>161</v>
      </c>
      <c r="P17" s="15" t="s">
        <v>105</v>
      </c>
      <c r="Q17" s="15" t="s">
        <v>162</v>
      </c>
      <c r="R17" s="15" t="str">
        <f t="shared" si="0"/>
        <v>結果リスト,間隙水圧</v>
      </c>
      <c r="U17" s="15" t="str">
        <f t="shared" si="1"/>
        <v>間隙水圧</v>
      </c>
      <c r="V17" s="15">
        <f t="shared" si="2"/>
        <v>37</v>
      </c>
    </row>
    <row r="18" spans="3:22">
      <c r="C18" s="26"/>
      <c r="D18" s="27"/>
      <c r="E18" s="19"/>
      <c r="F18" s="19" t="s">
        <v>125</v>
      </c>
      <c r="G18" s="27" t="s">
        <v>163</v>
      </c>
      <c r="J18" s="15" t="s">
        <v>164</v>
      </c>
      <c r="K18" s="15" t="s">
        <v>102</v>
      </c>
      <c r="L18" s="15" t="s">
        <v>160</v>
      </c>
      <c r="M18" s="15" t="s">
        <v>161</v>
      </c>
      <c r="P18" s="15" t="s">
        <v>105</v>
      </c>
      <c r="Q18" s="15" t="s">
        <v>162</v>
      </c>
      <c r="R18" s="15" t="str">
        <f t="shared" si="0"/>
        <v>結果リスト,間隙水圧</v>
      </c>
      <c r="U18" s="15" t="str">
        <f t="shared" si="1"/>
        <v>間隙水圧</v>
      </c>
      <c r="V18" s="15">
        <f t="shared" si="2"/>
        <v>37</v>
      </c>
    </row>
    <row r="19" spans="3:22">
      <c r="C19" s="20">
        <v>18</v>
      </c>
      <c r="D19" s="21" t="s">
        <v>165</v>
      </c>
      <c r="E19" s="22" t="s">
        <v>166</v>
      </c>
      <c r="F19" s="22" t="s">
        <v>97</v>
      </c>
      <c r="G19" s="21" t="s">
        <v>167</v>
      </c>
      <c r="J19" s="15" t="s">
        <v>168</v>
      </c>
      <c r="K19" s="15" t="s">
        <v>102</v>
      </c>
      <c r="L19" s="15" t="s">
        <v>169</v>
      </c>
      <c r="M19" s="15" t="s">
        <v>170</v>
      </c>
      <c r="P19" s="15" t="s">
        <v>105</v>
      </c>
      <c r="Q19" s="15" t="s">
        <v>171</v>
      </c>
      <c r="R19" s="15" t="str">
        <f t="shared" si="0"/>
        <v>結果リスト,動水圧</v>
      </c>
      <c r="U19" s="15" t="str">
        <f t="shared" si="1"/>
        <v>動水圧</v>
      </c>
      <c r="V19" s="15">
        <f t="shared" si="2"/>
        <v>38</v>
      </c>
    </row>
    <row r="20" spans="3:22">
      <c r="C20" s="20">
        <v>21</v>
      </c>
      <c r="D20" s="21" t="s">
        <v>172</v>
      </c>
      <c r="E20" s="22" t="s">
        <v>96</v>
      </c>
      <c r="F20" s="22" t="s">
        <v>125</v>
      </c>
      <c r="G20" s="21" t="s">
        <v>173</v>
      </c>
      <c r="J20" s="15" t="s">
        <v>174</v>
      </c>
      <c r="K20" s="15" t="s">
        <v>102</v>
      </c>
      <c r="L20" s="15" t="s">
        <v>169</v>
      </c>
      <c r="M20" s="15" t="s">
        <v>170</v>
      </c>
      <c r="P20" s="15" t="s">
        <v>105</v>
      </c>
      <c r="Q20" s="15" t="s">
        <v>171</v>
      </c>
      <c r="R20" s="15" t="str">
        <f t="shared" si="0"/>
        <v>結果リスト,動水圧</v>
      </c>
      <c r="U20" s="15" t="str">
        <f t="shared" si="1"/>
        <v>動水圧</v>
      </c>
      <c r="V20" s="15">
        <f t="shared" si="2"/>
        <v>38</v>
      </c>
    </row>
    <row r="21" spans="3:22">
      <c r="C21" s="20">
        <v>22</v>
      </c>
      <c r="D21" s="21" t="s">
        <v>175</v>
      </c>
      <c r="E21" s="22" t="s">
        <v>96</v>
      </c>
      <c r="F21" s="22" t="s">
        <v>125</v>
      </c>
      <c r="G21" s="21" t="s">
        <v>176</v>
      </c>
      <c r="J21" s="15" t="s">
        <v>177</v>
      </c>
      <c r="K21" s="15" t="s">
        <v>102</v>
      </c>
      <c r="L21" s="15" t="s">
        <v>178</v>
      </c>
      <c r="M21" s="15" t="s">
        <v>179</v>
      </c>
      <c r="P21" s="15" t="s">
        <v>105</v>
      </c>
      <c r="Q21" s="15" t="s">
        <v>180</v>
      </c>
      <c r="R21" s="15" t="str">
        <f t="shared" si="0"/>
        <v>結果リスト,節点要素力</v>
      </c>
      <c r="U21" s="15" t="str">
        <f t="shared" si="1"/>
        <v>節点要素力</v>
      </c>
      <c r="V21" s="15">
        <f t="shared" si="2"/>
        <v>39</v>
      </c>
    </row>
    <row r="22" spans="3:22">
      <c r="C22" s="20">
        <v>23</v>
      </c>
      <c r="D22" s="21" t="s">
        <v>181</v>
      </c>
      <c r="E22" s="22" t="s">
        <v>96</v>
      </c>
      <c r="F22" s="22" t="s">
        <v>125</v>
      </c>
      <c r="G22" s="21" t="s">
        <v>182</v>
      </c>
      <c r="J22" s="15" t="s">
        <v>183</v>
      </c>
      <c r="K22" s="15" t="s">
        <v>102</v>
      </c>
      <c r="L22" s="15" t="s">
        <v>184</v>
      </c>
      <c r="M22" s="15" t="s">
        <v>185</v>
      </c>
      <c r="P22" s="15" t="s">
        <v>105</v>
      </c>
      <c r="Q22" s="15" t="s">
        <v>156</v>
      </c>
      <c r="R22" s="15" t="str">
        <f t="shared" si="0"/>
        <v>結果リスト,流速ベクトル</v>
      </c>
      <c r="U22" s="15" t="str">
        <f t="shared" si="1"/>
        <v>流速ベクトル</v>
      </c>
      <c r="V22" s="15">
        <f t="shared" si="2"/>
        <v>40</v>
      </c>
    </row>
    <row r="23" spans="3:22">
      <c r="C23" s="20">
        <v>24</v>
      </c>
      <c r="D23" s="21" t="s">
        <v>186</v>
      </c>
      <c r="E23" s="22" t="s">
        <v>96</v>
      </c>
      <c r="F23" s="22" t="s">
        <v>97</v>
      </c>
      <c r="G23" s="21" t="s">
        <v>187</v>
      </c>
      <c r="J23" s="15" t="s">
        <v>188</v>
      </c>
      <c r="K23" s="15" t="s">
        <v>189</v>
      </c>
      <c r="L23" s="15" t="s">
        <v>190</v>
      </c>
      <c r="M23" s="15" t="s">
        <v>191</v>
      </c>
      <c r="N23" s="15" t="s">
        <v>192</v>
      </c>
      <c r="O23" s="15" t="s">
        <v>193</v>
      </c>
      <c r="P23" s="15" t="s">
        <v>194</v>
      </c>
      <c r="Q23" s="15" t="s">
        <v>195</v>
      </c>
      <c r="R23" s="15" t="s">
        <v>196</v>
      </c>
      <c r="S23" s="15" t="s">
        <v>197</v>
      </c>
      <c r="T23" s="15" t="s">
        <v>198</v>
      </c>
    </row>
    <row r="24" spans="3:22">
      <c r="C24" s="20">
        <v>25</v>
      </c>
      <c r="D24" s="21" t="s">
        <v>199</v>
      </c>
      <c r="E24" s="22" t="s">
        <v>96</v>
      </c>
      <c r="F24" s="22" t="s">
        <v>97</v>
      </c>
      <c r="G24" s="21" t="s">
        <v>200</v>
      </c>
      <c r="J24" s="15">
        <v>1</v>
      </c>
      <c r="K24" s="15">
        <f>J24+1</f>
        <v>2</v>
      </c>
      <c r="L24" s="15">
        <f t="shared" ref="L24:V24" si="3">K24+1</f>
        <v>3</v>
      </c>
      <c r="M24" s="15">
        <f t="shared" si="3"/>
        <v>4</v>
      </c>
      <c r="N24" s="15">
        <f t="shared" si="3"/>
        <v>5</v>
      </c>
      <c r="O24" s="15">
        <f t="shared" si="3"/>
        <v>6</v>
      </c>
      <c r="P24" s="15">
        <f t="shared" si="3"/>
        <v>7</v>
      </c>
      <c r="Q24" s="15">
        <f t="shared" si="3"/>
        <v>8</v>
      </c>
      <c r="R24" s="15">
        <f t="shared" si="3"/>
        <v>9</v>
      </c>
      <c r="S24" s="15">
        <f t="shared" si="3"/>
        <v>10</v>
      </c>
      <c r="T24" s="15">
        <f t="shared" si="3"/>
        <v>11</v>
      </c>
      <c r="U24" s="15">
        <f t="shared" si="3"/>
        <v>12</v>
      </c>
      <c r="V24" s="15">
        <f t="shared" si="3"/>
        <v>13</v>
      </c>
    </row>
    <row r="25" spans="3:22">
      <c r="C25" s="20">
        <v>29</v>
      </c>
      <c r="D25" s="21" t="s">
        <v>201</v>
      </c>
      <c r="E25" s="22" t="s">
        <v>96</v>
      </c>
      <c r="F25" s="22" t="s">
        <v>97</v>
      </c>
      <c r="G25" s="21" t="s">
        <v>202</v>
      </c>
    </row>
    <row r="26" spans="3:22">
      <c r="C26" s="20">
        <v>30</v>
      </c>
      <c r="D26" s="21" t="s">
        <v>203</v>
      </c>
      <c r="E26" s="22" t="s">
        <v>96</v>
      </c>
      <c r="F26" s="22" t="s">
        <v>97</v>
      </c>
      <c r="G26" s="21" t="s">
        <v>204</v>
      </c>
      <c r="I26" s="15" t="s">
        <v>205</v>
      </c>
    </row>
    <row r="27" spans="3:22">
      <c r="C27" s="20">
        <v>31</v>
      </c>
      <c r="D27" s="21" t="s">
        <v>206</v>
      </c>
      <c r="E27" s="22" t="s">
        <v>96</v>
      </c>
      <c r="F27" s="22" t="s">
        <v>97</v>
      </c>
      <c r="G27" s="21" t="s">
        <v>202</v>
      </c>
      <c r="I27" s="15">
        <v>0</v>
      </c>
      <c r="J27" s="15" t="s">
        <v>207</v>
      </c>
    </row>
    <row r="28" spans="3:22">
      <c r="C28" s="20">
        <v>32</v>
      </c>
      <c r="D28" s="21" t="s">
        <v>208</v>
      </c>
      <c r="E28" s="22" t="s">
        <v>96</v>
      </c>
      <c r="F28" s="22" t="s">
        <v>97</v>
      </c>
      <c r="G28" s="21" t="s">
        <v>209</v>
      </c>
      <c r="I28" s="15">
        <v>1</v>
      </c>
      <c r="J28" s="15" t="s">
        <v>210</v>
      </c>
    </row>
    <row r="29" spans="3:22">
      <c r="C29" s="20">
        <v>33</v>
      </c>
      <c r="D29" s="21" t="s">
        <v>211</v>
      </c>
      <c r="E29" s="22" t="s">
        <v>96</v>
      </c>
      <c r="F29" s="22" t="s">
        <v>97</v>
      </c>
      <c r="G29" s="21" t="s">
        <v>209</v>
      </c>
      <c r="I29" s="15">
        <v>2</v>
      </c>
      <c r="J29" s="15" t="s">
        <v>212</v>
      </c>
    </row>
    <row r="30" spans="3:22">
      <c r="C30" s="20">
        <v>34</v>
      </c>
      <c r="D30" s="21" t="s">
        <v>213</v>
      </c>
      <c r="E30" s="22" t="s">
        <v>96</v>
      </c>
      <c r="F30" s="22" t="s">
        <v>97</v>
      </c>
      <c r="G30" s="21" t="s">
        <v>209</v>
      </c>
      <c r="I30" s="15">
        <v>3</v>
      </c>
      <c r="J30" s="15" t="s">
        <v>214</v>
      </c>
    </row>
    <row r="31" spans="3:22">
      <c r="C31" s="24">
        <v>35</v>
      </c>
      <c r="D31" s="25" t="s">
        <v>215</v>
      </c>
      <c r="E31" s="18" t="s">
        <v>96</v>
      </c>
      <c r="F31" s="18" t="s">
        <v>97</v>
      </c>
      <c r="G31" s="25" t="s">
        <v>216</v>
      </c>
      <c r="I31" s="15">
        <v>4</v>
      </c>
      <c r="J31" s="15" t="s">
        <v>217</v>
      </c>
    </row>
    <row r="32" spans="3:22">
      <c r="C32" s="26"/>
      <c r="D32" s="27"/>
      <c r="E32" s="19" t="s">
        <v>96</v>
      </c>
      <c r="F32" s="19" t="s">
        <v>97</v>
      </c>
      <c r="G32" s="27" t="s">
        <v>218</v>
      </c>
      <c r="I32" s="15">
        <v>5</v>
      </c>
      <c r="J32" s="15" t="s">
        <v>219</v>
      </c>
    </row>
    <row r="33" spans="3:19">
      <c r="C33" s="24">
        <v>36</v>
      </c>
      <c r="D33" s="25" t="s">
        <v>220</v>
      </c>
      <c r="E33" s="18" t="s">
        <v>96</v>
      </c>
      <c r="F33" s="18" t="s">
        <v>97</v>
      </c>
      <c r="G33" s="25" t="s">
        <v>221</v>
      </c>
    </row>
    <row r="34" spans="3:19">
      <c r="C34" s="26"/>
      <c r="D34" s="27"/>
      <c r="E34" s="19" t="s">
        <v>96</v>
      </c>
      <c r="F34" s="19" t="s">
        <v>97</v>
      </c>
      <c r="G34" s="27" t="s">
        <v>222</v>
      </c>
    </row>
    <row r="35" spans="3:19">
      <c r="C35" s="20">
        <v>37</v>
      </c>
      <c r="D35" s="21" t="s">
        <v>223</v>
      </c>
      <c r="E35" s="22" t="s">
        <v>96</v>
      </c>
      <c r="F35" s="22" t="s">
        <v>97</v>
      </c>
      <c r="G35" s="21" t="s">
        <v>224</v>
      </c>
      <c r="I35" s="15" t="s">
        <v>225</v>
      </c>
    </row>
    <row r="36" spans="3:19">
      <c r="C36" s="20">
        <v>38</v>
      </c>
      <c r="D36" s="21" t="s">
        <v>226</v>
      </c>
      <c r="E36" s="22" t="s">
        <v>96</v>
      </c>
      <c r="F36" s="22" t="s">
        <v>97</v>
      </c>
      <c r="G36" s="21" t="s">
        <v>227</v>
      </c>
      <c r="K36" s="15" t="s">
        <v>228</v>
      </c>
    </row>
    <row r="37" spans="3:19">
      <c r="C37" s="20">
        <v>39</v>
      </c>
      <c r="D37" s="21" t="s">
        <v>229</v>
      </c>
      <c r="E37" s="22" t="s">
        <v>96</v>
      </c>
      <c r="F37" s="22" t="s">
        <v>97</v>
      </c>
      <c r="G37" s="21" t="s">
        <v>230</v>
      </c>
      <c r="K37" s="28" t="s">
        <v>231</v>
      </c>
      <c r="L37" s="15">
        <v>0</v>
      </c>
      <c r="M37" s="15">
        <v>1</v>
      </c>
      <c r="N37" s="15">
        <v>2</v>
      </c>
      <c r="O37" s="15">
        <v>3</v>
      </c>
      <c r="P37" s="15">
        <v>4</v>
      </c>
    </row>
    <row r="38" spans="3:19">
      <c r="C38" s="20">
        <v>40</v>
      </c>
      <c r="D38" s="21" t="s">
        <v>232</v>
      </c>
      <c r="E38" s="22" t="s">
        <v>96</v>
      </c>
      <c r="F38" s="22" t="s">
        <v>97</v>
      </c>
      <c r="G38" s="21" t="s">
        <v>233</v>
      </c>
      <c r="J38" s="15" t="s">
        <v>234</v>
      </c>
      <c r="K38" s="15">
        <v>1</v>
      </c>
      <c r="L38" s="15" t="s">
        <v>235</v>
      </c>
      <c r="M38" s="15" t="s">
        <v>235</v>
      </c>
      <c r="O38" s="15" t="s">
        <v>235</v>
      </c>
      <c r="R38" s="15" t="s">
        <v>235</v>
      </c>
      <c r="S38" s="15" t="s">
        <v>236</v>
      </c>
    </row>
    <row r="39" spans="3:19">
      <c r="C39" s="20">
        <v>10</v>
      </c>
      <c r="D39" s="21" t="s">
        <v>237</v>
      </c>
      <c r="E39" s="22" t="s">
        <v>238</v>
      </c>
      <c r="F39" s="22" t="s">
        <v>125</v>
      </c>
      <c r="G39" s="21" t="s">
        <v>98</v>
      </c>
      <c r="K39" s="15">
        <v>2</v>
      </c>
      <c r="L39" s="15" t="s">
        <v>239</v>
      </c>
      <c r="M39" s="15" t="s">
        <v>239</v>
      </c>
      <c r="O39" s="15" t="s">
        <v>239</v>
      </c>
      <c r="R39" s="15" t="s">
        <v>239</v>
      </c>
      <c r="S39" s="15" t="s">
        <v>240</v>
      </c>
    </row>
    <row r="40" spans="3:19">
      <c r="C40" s="20">
        <v>41</v>
      </c>
      <c r="D40" s="21" t="s">
        <v>241</v>
      </c>
      <c r="E40" s="22" t="s">
        <v>238</v>
      </c>
      <c r="F40" s="22" t="s">
        <v>125</v>
      </c>
      <c r="G40" s="21" t="s">
        <v>242</v>
      </c>
      <c r="K40" s="15">
        <v>3</v>
      </c>
      <c r="L40" s="15" t="s">
        <v>243</v>
      </c>
      <c r="M40" s="15" t="s">
        <v>243</v>
      </c>
      <c r="O40" s="15" t="s">
        <v>243</v>
      </c>
      <c r="R40" s="15" t="s">
        <v>123</v>
      </c>
      <c r="S40" s="15" t="s">
        <v>244</v>
      </c>
    </row>
    <row r="41" spans="3:19">
      <c r="C41" s="20">
        <v>42</v>
      </c>
      <c r="D41" s="21" t="s">
        <v>245</v>
      </c>
      <c r="E41" s="22" t="s">
        <v>238</v>
      </c>
      <c r="F41" s="22" t="s">
        <v>125</v>
      </c>
      <c r="G41" s="21" t="s">
        <v>242</v>
      </c>
      <c r="K41" s="15">
        <v>4</v>
      </c>
      <c r="L41" s="15" t="s">
        <v>141</v>
      </c>
      <c r="M41" s="15" t="s">
        <v>141</v>
      </c>
      <c r="O41" s="15" t="s">
        <v>141</v>
      </c>
      <c r="S41" s="15" t="s">
        <v>246</v>
      </c>
    </row>
    <row r="42" spans="3:19">
      <c r="C42" s="20">
        <v>43</v>
      </c>
      <c r="D42" s="21" t="s">
        <v>247</v>
      </c>
      <c r="E42" s="22" t="s">
        <v>238</v>
      </c>
      <c r="F42" s="22" t="s">
        <v>125</v>
      </c>
      <c r="G42" s="21" t="s">
        <v>242</v>
      </c>
      <c r="K42" s="15">
        <v>5</v>
      </c>
      <c r="L42" s="15" t="s">
        <v>248</v>
      </c>
      <c r="M42" s="15" t="s">
        <v>248</v>
      </c>
      <c r="O42" s="15" t="s">
        <v>248</v>
      </c>
    </row>
    <row r="43" spans="3:19">
      <c r="C43" s="20">
        <v>44</v>
      </c>
      <c r="D43" s="21" t="s">
        <v>249</v>
      </c>
      <c r="E43" s="22" t="s">
        <v>238</v>
      </c>
      <c r="F43" s="22" t="s">
        <v>125</v>
      </c>
      <c r="G43" s="21" t="s">
        <v>242</v>
      </c>
      <c r="K43" s="15">
        <v>6</v>
      </c>
      <c r="L43" s="15" t="s">
        <v>146</v>
      </c>
      <c r="M43" s="15" t="s">
        <v>146</v>
      </c>
      <c r="O43" s="15" t="s">
        <v>146</v>
      </c>
    </row>
    <row r="44" spans="3:19">
      <c r="C44" s="20">
        <v>45</v>
      </c>
      <c r="D44" s="21" t="s">
        <v>250</v>
      </c>
      <c r="E44" s="22" t="s">
        <v>238</v>
      </c>
      <c r="F44" s="22" t="s">
        <v>125</v>
      </c>
      <c r="G44" s="21" t="s">
        <v>242</v>
      </c>
    </row>
    <row r="45" spans="3:19">
      <c r="C45" s="20">
        <v>46</v>
      </c>
      <c r="D45" s="21" t="s">
        <v>251</v>
      </c>
      <c r="E45" s="22" t="s">
        <v>238</v>
      </c>
      <c r="F45" s="22" t="s">
        <v>125</v>
      </c>
      <c r="G45" s="21" t="s">
        <v>242</v>
      </c>
      <c r="I45" s="15" t="s">
        <v>252</v>
      </c>
    </row>
    <row r="46" spans="3:19">
      <c r="C46" s="24">
        <v>47</v>
      </c>
      <c r="D46" s="25" t="s">
        <v>253</v>
      </c>
      <c r="E46" s="18" t="s">
        <v>238</v>
      </c>
      <c r="F46" s="18" t="s">
        <v>125</v>
      </c>
      <c r="G46" s="25" t="s">
        <v>254</v>
      </c>
      <c r="L46" s="29" t="s">
        <v>255</v>
      </c>
    </row>
    <row r="47" spans="3:19">
      <c r="C47" s="26"/>
      <c r="D47" s="27"/>
      <c r="E47" s="19" t="s">
        <v>0</v>
      </c>
      <c r="F47" s="19" t="s">
        <v>0</v>
      </c>
      <c r="G47" s="27" t="s">
        <v>256</v>
      </c>
      <c r="L47" s="15">
        <v>1</v>
      </c>
      <c r="M47" s="15">
        <v>2</v>
      </c>
      <c r="N47" s="15">
        <v>3</v>
      </c>
    </row>
    <row r="48" spans="3:19">
      <c r="C48" s="20">
        <v>52</v>
      </c>
      <c r="D48" s="21" t="s">
        <v>257</v>
      </c>
      <c r="E48" s="22" t="s">
        <v>238</v>
      </c>
      <c r="F48" s="22" t="s">
        <v>125</v>
      </c>
      <c r="G48" s="21" t="s">
        <v>258</v>
      </c>
      <c r="J48" s="15" t="s">
        <v>234</v>
      </c>
      <c r="K48" s="15">
        <v>1</v>
      </c>
      <c r="L48" s="15" t="s">
        <v>83</v>
      </c>
      <c r="M48" s="15" t="s">
        <v>84</v>
      </c>
      <c r="N48" s="15" t="s">
        <v>85</v>
      </c>
    </row>
    <row r="49" spans="3:31">
      <c r="C49" s="20">
        <v>69</v>
      </c>
      <c r="D49" s="21" t="s">
        <v>259</v>
      </c>
      <c r="E49" s="22" t="s">
        <v>96</v>
      </c>
      <c r="F49" s="22" t="s">
        <v>97</v>
      </c>
      <c r="G49" s="21" t="s">
        <v>258</v>
      </c>
      <c r="K49" s="15">
        <v>2</v>
      </c>
      <c r="L49" s="15" t="s">
        <v>83</v>
      </c>
      <c r="M49" s="15" t="s">
        <v>84</v>
      </c>
      <c r="N49" s="15" t="s">
        <v>85</v>
      </c>
      <c r="Q49" s="15" t="s">
        <v>246</v>
      </c>
    </row>
    <row r="50" spans="3:31">
      <c r="C50" s="20">
        <v>80</v>
      </c>
      <c r="D50" s="21" t="s">
        <v>260</v>
      </c>
      <c r="E50" s="22" t="s">
        <v>238</v>
      </c>
      <c r="F50" s="22" t="s">
        <v>125</v>
      </c>
      <c r="G50" s="21" t="s">
        <v>261</v>
      </c>
      <c r="K50" s="15">
        <v>3</v>
      </c>
      <c r="L50" s="15" t="s">
        <v>83</v>
      </c>
      <c r="M50" s="15" t="s">
        <v>84</v>
      </c>
      <c r="N50" s="15" t="s">
        <v>85</v>
      </c>
      <c r="Q50" s="15" t="s">
        <v>262</v>
      </c>
    </row>
    <row r="51" spans="3:31">
      <c r="C51" s="20">
        <v>81</v>
      </c>
      <c r="D51" s="21" t="s">
        <v>263</v>
      </c>
      <c r="E51" s="22" t="s">
        <v>238</v>
      </c>
      <c r="F51" s="22" t="s">
        <v>125</v>
      </c>
      <c r="G51" s="21" t="s">
        <v>261</v>
      </c>
      <c r="K51" s="15">
        <v>4</v>
      </c>
      <c r="L51" s="15" t="s">
        <v>264</v>
      </c>
      <c r="Q51" s="15" t="s">
        <v>265</v>
      </c>
    </row>
    <row r="52" spans="3:31">
      <c r="C52" s="20">
        <v>82</v>
      </c>
      <c r="D52" s="21" t="s">
        <v>266</v>
      </c>
      <c r="E52" s="22" t="s">
        <v>238</v>
      </c>
      <c r="F52" s="22" t="s">
        <v>125</v>
      </c>
      <c r="G52" s="21" t="s">
        <v>261</v>
      </c>
      <c r="K52" s="15">
        <v>5</v>
      </c>
      <c r="Q52" s="15" t="s">
        <v>267</v>
      </c>
    </row>
    <row r="53" spans="3:31">
      <c r="K53" s="15">
        <v>6</v>
      </c>
      <c r="L53" s="15" t="s">
        <v>146</v>
      </c>
    </row>
    <row r="54" spans="3:31">
      <c r="D54" s="28" t="s">
        <v>268</v>
      </c>
    </row>
    <row r="55" spans="3:31">
      <c r="D55" s="28" t="s">
        <v>269</v>
      </c>
      <c r="L55" s="15">
        <v>1</v>
      </c>
      <c r="M55" s="15">
        <v>2</v>
      </c>
      <c r="N55" s="15">
        <v>3</v>
      </c>
      <c r="O55" s="15">
        <v>4</v>
      </c>
      <c r="P55" s="15">
        <v>5</v>
      </c>
      <c r="Q55" s="15">
        <v>6</v>
      </c>
      <c r="R55" s="15">
        <v>7</v>
      </c>
      <c r="S55" s="15">
        <v>8</v>
      </c>
      <c r="T55" s="15">
        <v>9</v>
      </c>
      <c r="U55" s="15">
        <v>10</v>
      </c>
      <c r="V55" s="15">
        <v>11</v>
      </c>
      <c r="W55" s="15">
        <v>12</v>
      </c>
      <c r="X55" s="15">
        <v>13</v>
      </c>
      <c r="Y55" s="15">
        <v>14</v>
      </c>
      <c r="Z55" s="15">
        <v>15</v>
      </c>
      <c r="AA55" s="15">
        <v>16</v>
      </c>
      <c r="AB55" s="15">
        <v>17</v>
      </c>
      <c r="AC55" s="15">
        <v>18</v>
      </c>
      <c r="AD55" s="15">
        <v>19</v>
      </c>
      <c r="AE55" s="15">
        <v>20</v>
      </c>
    </row>
    <row r="56" spans="3:31">
      <c r="J56" s="15" t="s">
        <v>270</v>
      </c>
      <c r="L56" s="15" t="s">
        <v>271</v>
      </c>
      <c r="M56" s="15" t="s">
        <v>272</v>
      </c>
      <c r="N56" s="15" t="s">
        <v>273</v>
      </c>
      <c r="O56" s="15" t="s">
        <v>274</v>
      </c>
      <c r="P56" s="15" t="s">
        <v>275</v>
      </c>
      <c r="Q56" s="15" t="s">
        <v>276</v>
      </c>
      <c r="R56" s="15" t="s">
        <v>277</v>
      </c>
      <c r="S56" s="15" t="s">
        <v>278</v>
      </c>
      <c r="T56" s="15" t="s">
        <v>279</v>
      </c>
      <c r="U56" s="15" t="s">
        <v>280</v>
      </c>
      <c r="V56" s="15" t="s">
        <v>280</v>
      </c>
      <c r="W56" s="15" t="s">
        <v>280</v>
      </c>
      <c r="X56" s="15" t="s">
        <v>281</v>
      </c>
      <c r="Y56" s="15" t="s">
        <v>282</v>
      </c>
      <c r="Z56" s="15" t="s">
        <v>283</v>
      </c>
      <c r="AA56" s="15" t="s">
        <v>284</v>
      </c>
      <c r="AB56" s="15" t="s">
        <v>285</v>
      </c>
      <c r="AC56" s="15" t="s">
        <v>286</v>
      </c>
      <c r="AD56" s="15" t="s">
        <v>287</v>
      </c>
      <c r="AE56" s="15" t="s">
        <v>288</v>
      </c>
    </row>
    <row r="57" spans="3:31">
      <c r="K57" s="15">
        <v>1</v>
      </c>
      <c r="M57" s="15" t="s">
        <v>289</v>
      </c>
      <c r="N57" s="15" t="s">
        <v>290</v>
      </c>
      <c r="P57" s="15" t="s">
        <v>291</v>
      </c>
      <c r="T57" s="15" t="s">
        <v>290</v>
      </c>
      <c r="X57" s="15" t="s">
        <v>292</v>
      </c>
      <c r="AA57" s="15" t="s">
        <v>289</v>
      </c>
      <c r="AB57" s="15" t="s">
        <v>293</v>
      </c>
      <c r="AC57" s="15" t="s">
        <v>294</v>
      </c>
      <c r="AD57" s="15" t="s">
        <v>290</v>
      </c>
      <c r="AE57" s="15" t="s">
        <v>264</v>
      </c>
    </row>
    <row r="58" spans="3:31">
      <c r="K58" s="15">
        <v>2</v>
      </c>
      <c r="M58" s="15" t="s">
        <v>295</v>
      </c>
      <c r="N58" s="15" t="s">
        <v>296</v>
      </c>
      <c r="P58" s="15" t="s">
        <v>297</v>
      </c>
      <c r="T58" s="15" t="s">
        <v>296</v>
      </c>
      <c r="X58" s="15" t="s">
        <v>298</v>
      </c>
      <c r="AA58" s="15" t="s">
        <v>295</v>
      </c>
      <c r="AB58" s="15" t="s">
        <v>299</v>
      </c>
      <c r="AC58" s="15" t="s">
        <v>300</v>
      </c>
      <c r="AD58" s="15" t="s">
        <v>296</v>
      </c>
    </row>
    <row r="59" spans="3:31">
      <c r="K59" s="15">
        <v>3</v>
      </c>
      <c r="M59" s="15" t="s">
        <v>301</v>
      </c>
      <c r="N59" s="15" t="s">
        <v>302</v>
      </c>
      <c r="P59" s="15" t="s">
        <v>303</v>
      </c>
      <c r="T59" s="15" t="s">
        <v>302</v>
      </c>
      <c r="X59" s="15" t="s">
        <v>304</v>
      </c>
      <c r="AA59" s="15" t="s">
        <v>301</v>
      </c>
      <c r="AB59" s="15" t="s">
        <v>304</v>
      </c>
      <c r="AC59" s="15" t="s">
        <v>305</v>
      </c>
      <c r="AD59" s="15" t="s">
        <v>302</v>
      </c>
    </row>
    <row r="60" spans="3:31">
      <c r="K60" s="15">
        <v>4</v>
      </c>
      <c r="M60" s="15" t="s">
        <v>306</v>
      </c>
      <c r="N60" s="15" t="s">
        <v>307</v>
      </c>
      <c r="P60" s="15" t="s">
        <v>308</v>
      </c>
      <c r="T60" s="15" t="s">
        <v>307</v>
      </c>
      <c r="X60" s="15" t="s">
        <v>309</v>
      </c>
      <c r="AA60" s="15" t="s">
        <v>306</v>
      </c>
      <c r="AB60" s="15" t="s">
        <v>310</v>
      </c>
      <c r="AC60" s="15" t="s">
        <v>311</v>
      </c>
      <c r="AD60" s="15" t="s">
        <v>307</v>
      </c>
    </row>
    <row r="61" spans="3:31">
      <c r="K61" s="15">
        <v>5</v>
      </c>
      <c r="M61" s="15" t="s">
        <v>312</v>
      </c>
      <c r="N61" s="15" t="s">
        <v>313</v>
      </c>
      <c r="P61" s="15" t="s">
        <v>314</v>
      </c>
      <c r="T61" s="15" t="s">
        <v>313</v>
      </c>
      <c r="X61" s="15" t="s">
        <v>315</v>
      </c>
      <c r="AA61" s="15" t="s">
        <v>312</v>
      </c>
      <c r="AB61" s="15" t="s">
        <v>316</v>
      </c>
      <c r="AC61" s="15" t="s">
        <v>317</v>
      </c>
      <c r="AD61" s="15" t="s">
        <v>313</v>
      </c>
    </row>
    <row r="62" spans="3:31">
      <c r="K62" s="15">
        <v>6</v>
      </c>
      <c r="M62" s="15" t="s">
        <v>318</v>
      </c>
      <c r="N62" s="15" t="s">
        <v>319</v>
      </c>
      <c r="P62" s="15" t="s">
        <v>320</v>
      </c>
      <c r="T62" s="15" t="s">
        <v>319</v>
      </c>
      <c r="X62" s="15" t="s">
        <v>321</v>
      </c>
      <c r="AA62" s="15" t="s">
        <v>318</v>
      </c>
      <c r="AB62" s="15" t="s">
        <v>321</v>
      </c>
      <c r="AC62" s="15" t="s">
        <v>322</v>
      </c>
      <c r="AD62" s="15" t="s">
        <v>319</v>
      </c>
    </row>
    <row r="63" spans="3:31">
      <c r="K63" s="15">
        <v>7</v>
      </c>
      <c r="M63" s="15" t="s">
        <v>323</v>
      </c>
      <c r="N63" s="15" t="s">
        <v>324</v>
      </c>
      <c r="P63" s="15" t="s">
        <v>325</v>
      </c>
      <c r="T63" s="15" t="s">
        <v>324</v>
      </c>
      <c r="AA63" s="15" t="s">
        <v>323</v>
      </c>
      <c r="AD63" s="15" t="s">
        <v>324</v>
      </c>
    </row>
    <row r="64" spans="3:31">
      <c r="K64" s="15">
        <v>8</v>
      </c>
      <c r="M64" s="15" t="s">
        <v>326</v>
      </c>
      <c r="P64" s="15" t="s">
        <v>327</v>
      </c>
      <c r="T64" s="15" t="s">
        <v>328</v>
      </c>
      <c r="AA64" s="15" t="s">
        <v>326</v>
      </c>
      <c r="AD64" s="15" t="s">
        <v>328</v>
      </c>
    </row>
    <row r="65" spans="11:30">
      <c r="K65" s="15">
        <v>9</v>
      </c>
      <c r="T65" s="15" t="s">
        <v>329</v>
      </c>
      <c r="AD65" s="15" t="s">
        <v>329</v>
      </c>
    </row>
    <row r="66" spans="11:30">
      <c r="K66" s="15">
        <v>10</v>
      </c>
      <c r="N66" s="15" t="s">
        <v>330</v>
      </c>
      <c r="O66" s="15" t="s">
        <v>331</v>
      </c>
      <c r="T66" s="15" t="s">
        <v>330</v>
      </c>
      <c r="AD66" s="15" t="s">
        <v>330</v>
      </c>
    </row>
    <row r="67" spans="11:30">
      <c r="K67" s="15">
        <v>11</v>
      </c>
      <c r="N67" s="15" t="s">
        <v>332</v>
      </c>
      <c r="T67" s="15" t="s">
        <v>332</v>
      </c>
      <c r="AD67" s="15" t="s">
        <v>332</v>
      </c>
    </row>
    <row r="68" spans="11:30">
      <c r="K68" s="15">
        <v>12</v>
      </c>
      <c r="N68" s="15" t="s">
        <v>333</v>
      </c>
      <c r="T68" s="15" t="s">
        <v>333</v>
      </c>
      <c r="AD68" s="15" t="s">
        <v>333</v>
      </c>
    </row>
    <row r="69" spans="11:30">
      <c r="K69" s="15">
        <v>13</v>
      </c>
      <c r="N69" s="15" t="s">
        <v>334</v>
      </c>
      <c r="T69" s="15" t="s">
        <v>334</v>
      </c>
      <c r="AD69" s="15" t="s">
        <v>334</v>
      </c>
    </row>
    <row r="70" spans="11:30">
      <c r="K70" s="15">
        <v>14</v>
      </c>
      <c r="N70" s="15" t="s">
        <v>335</v>
      </c>
      <c r="T70" s="15" t="s">
        <v>335</v>
      </c>
      <c r="AD70" s="15" t="s">
        <v>335</v>
      </c>
    </row>
    <row r="71" spans="11:30">
      <c r="K71" s="15">
        <v>15</v>
      </c>
      <c r="N71" s="15" t="s">
        <v>336</v>
      </c>
      <c r="T71" s="15" t="s">
        <v>336</v>
      </c>
      <c r="AD71" s="15" t="s">
        <v>336</v>
      </c>
    </row>
    <row r="72" spans="11:30">
      <c r="K72" s="15">
        <v>16</v>
      </c>
      <c r="N72" s="15" t="s">
        <v>337</v>
      </c>
      <c r="T72" s="15" t="s">
        <v>337</v>
      </c>
      <c r="AD72" s="15" t="s">
        <v>337</v>
      </c>
    </row>
    <row r="73" spans="11:30">
      <c r="K73" s="15">
        <v>17</v>
      </c>
      <c r="N73" s="15" t="s">
        <v>338</v>
      </c>
      <c r="T73" s="15" t="s">
        <v>338</v>
      </c>
      <c r="AD73" s="15" t="s">
        <v>338</v>
      </c>
    </row>
    <row r="74" spans="11:30">
      <c r="K74" s="15">
        <v>18</v>
      </c>
    </row>
    <row r="75" spans="11:30">
      <c r="K75" s="15">
        <v>19</v>
      </c>
    </row>
    <row r="76" spans="11:30">
      <c r="K76" s="15">
        <v>20</v>
      </c>
      <c r="T76" s="15" t="s">
        <v>339</v>
      </c>
      <c r="AD76" s="15" t="s">
        <v>339</v>
      </c>
    </row>
    <row r="77" spans="11:30">
      <c r="K77" s="15">
        <v>21</v>
      </c>
      <c r="N77" s="15" t="s">
        <v>340</v>
      </c>
      <c r="T77" s="15" t="s">
        <v>340</v>
      </c>
      <c r="AD77" s="15" t="s">
        <v>340</v>
      </c>
    </row>
    <row r="78" spans="11:30">
      <c r="K78" s="15">
        <f>K77+1</f>
        <v>22</v>
      </c>
      <c r="N78" s="15" t="s">
        <v>341</v>
      </c>
      <c r="T78" s="15" t="s">
        <v>341</v>
      </c>
      <c r="AD78" s="15" t="s">
        <v>341</v>
      </c>
    </row>
    <row r="79" spans="11:30">
      <c r="K79" s="15">
        <f t="shared" ref="K79:K83" si="4">K78+1</f>
        <v>23</v>
      </c>
      <c r="N79" s="15" t="s">
        <v>342</v>
      </c>
      <c r="T79" s="15" t="s">
        <v>342</v>
      </c>
      <c r="AD79" s="15" t="s">
        <v>342</v>
      </c>
    </row>
    <row r="80" spans="11:30">
      <c r="K80" s="15">
        <f t="shared" si="4"/>
        <v>24</v>
      </c>
      <c r="N80" s="15" t="s">
        <v>343</v>
      </c>
      <c r="T80" s="15" t="s">
        <v>343</v>
      </c>
      <c r="AD80" s="15" t="s">
        <v>343</v>
      </c>
    </row>
    <row r="81" spans="10:31">
      <c r="K81" s="15">
        <f t="shared" si="4"/>
        <v>25</v>
      </c>
      <c r="N81" s="15" t="s">
        <v>344</v>
      </c>
      <c r="T81" s="15" t="s">
        <v>344</v>
      </c>
      <c r="AD81" s="15" t="s">
        <v>344</v>
      </c>
    </row>
    <row r="82" spans="10:31">
      <c r="K82" s="15">
        <f t="shared" si="4"/>
        <v>26</v>
      </c>
      <c r="N82" s="15" t="s">
        <v>345</v>
      </c>
      <c r="T82" s="15" t="s">
        <v>345</v>
      </c>
      <c r="AD82" s="15" t="s">
        <v>345</v>
      </c>
    </row>
    <row r="83" spans="10:31">
      <c r="K83" s="15">
        <f t="shared" si="4"/>
        <v>27</v>
      </c>
      <c r="N83" s="15" t="s">
        <v>346</v>
      </c>
      <c r="T83" s="15" t="s">
        <v>346</v>
      </c>
      <c r="AD83" s="15" t="s">
        <v>346</v>
      </c>
    </row>
    <row r="84" spans="10:31">
      <c r="K84" s="15">
        <v>28</v>
      </c>
      <c r="T84" s="15" t="s">
        <v>339</v>
      </c>
      <c r="AD84" s="15" t="s">
        <v>339</v>
      </c>
    </row>
    <row r="85" spans="10:31">
      <c r="K85" s="15">
        <v>29</v>
      </c>
      <c r="T85" s="15" t="s">
        <v>347</v>
      </c>
      <c r="AD85" s="15" t="s">
        <v>347</v>
      </c>
    </row>
    <row r="89" spans="10:31">
      <c r="J89" s="30" t="s">
        <v>348</v>
      </c>
    </row>
    <row r="90" spans="10:31" s="31" customFormat="1">
      <c r="L90" s="31">
        <v>1</v>
      </c>
      <c r="M90" s="31">
        <v>2</v>
      </c>
      <c r="N90" s="31">
        <v>3</v>
      </c>
      <c r="O90" s="31">
        <v>4</v>
      </c>
      <c r="P90" s="31">
        <v>5</v>
      </c>
      <c r="Q90" s="31">
        <v>6</v>
      </c>
      <c r="R90" s="31">
        <v>7</v>
      </c>
      <c r="S90" s="31">
        <v>8</v>
      </c>
      <c r="T90" s="31">
        <v>9</v>
      </c>
      <c r="U90" s="31">
        <v>10</v>
      </c>
      <c r="V90" s="31">
        <v>11</v>
      </c>
      <c r="W90" s="31">
        <v>12</v>
      </c>
      <c r="X90" s="31">
        <v>13</v>
      </c>
      <c r="Y90" s="31">
        <v>14</v>
      </c>
      <c r="Z90" s="31">
        <v>15</v>
      </c>
      <c r="AA90" s="31">
        <v>16</v>
      </c>
      <c r="AB90" s="31">
        <v>17</v>
      </c>
      <c r="AC90" s="31">
        <v>18</v>
      </c>
      <c r="AD90" s="31">
        <v>19</v>
      </c>
      <c r="AE90" s="31">
        <v>20</v>
      </c>
    </row>
    <row r="91" spans="10:31" s="31" customFormat="1">
      <c r="J91" s="31" t="s">
        <v>270</v>
      </c>
      <c r="L91" s="31" t="s">
        <v>271</v>
      </c>
      <c r="M91" s="31" t="s">
        <v>272</v>
      </c>
      <c r="N91" s="31" t="s">
        <v>273</v>
      </c>
      <c r="O91" s="31" t="s">
        <v>274</v>
      </c>
      <c r="P91" s="31" t="s">
        <v>275</v>
      </c>
      <c r="Q91" s="31" t="s">
        <v>276</v>
      </c>
      <c r="R91" s="31" t="s">
        <v>277</v>
      </c>
      <c r="S91" s="31" t="s">
        <v>278</v>
      </c>
      <c r="T91" s="31" t="s">
        <v>279</v>
      </c>
      <c r="U91" s="31" t="s">
        <v>280</v>
      </c>
      <c r="V91" s="31" t="s">
        <v>280</v>
      </c>
      <c r="W91" s="31" t="s">
        <v>280</v>
      </c>
      <c r="X91" s="31" t="s">
        <v>281</v>
      </c>
      <c r="Y91" s="31" t="s">
        <v>282</v>
      </c>
      <c r="Z91" s="31" t="s">
        <v>283</v>
      </c>
      <c r="AA91" s="31" t="s">
        <v>284</v>
      </c>
      <c r="AB91" s="31" t="s">
        <v>285</v>
      </c>
      <c r="AC91" s="31" t="s">
        <v>286</v>
      </c>
      <c r="AD91" s="31" t="s">
        <v>287</v>
      </c>
      <c r="AE91" s="31" t="s">
        <v>288</v>
      </c>
    </row>
    <row r="92" spans="10:31" s="31" customFormat="1">
      <c r="K92" s="31">
        <v>1</v>
      </c>
      <c r="M92" s="31" t="s">
        <v>289</v>
      </c>
      <c r="N92" s="31" t="s">
        <v>290</v>
      </c>
      <c r="P92" s="31" t="s">
        <v>349</v>
      </c>
      <c r="T92" s="31" t="s">
        <v>290</v>
      </c>
      <c r="X92" s="31" t="s">
        <v>292</v>
      </c>
      <c r="AA92" s="31" t="s">
        <v>289</v>
      </c>
      <c r="AB92" s="31" t="s">
        <v>293</v>
      </c>
      <c r="AC92" s="31" t="s">
        <v>292</v>
      </c>
      <c r="AD92" s="31" t="s">
        <v>290</v>
      </c>
      <c r="AE92" s="31" t="s">
        <v>264</v>
      </c>
    </row>
    <row r="93" spans="10:31" s="31" customFormat="1">
      <c r="K93" s="31">
        <v>2</v>
      </c>
      <c r="M93" s="31" t="s">
        <v>295</v>
      </c>
      <c r="N93" s="31" t="s">
        <v>296</v>
      </c>
      <c r="P93" s="31" t="s">
        <v>350</v>
      </c>
      <c r="T93" s="31" t="s">
        <v>296</v>
      </c>
      <c r="X93" s="31" t="s">
        <v>298</v>
      </c>
      <c r="AA93" s="31" t="s">
        <v>295</v>
      </c>
      <c r="AB93" s="31" t="s">
        <v>299</v>
      </c>
      <c r="AC93" s="31" t="s">
        <v>298</v>
      </c>
      <c r="AD93" s="31" t="s">
        <v>296</v>
      </c>
    </row>
    <row r="94" spans="10:31" s="31" customFormat="1">
      <c r="K94" s="31">
        <v>3</v>
      </c>
      <c r="M94" s="31" t="s">
        <v>301</v>
      </c>
      <c r="N94" s="31" t="s">
        <v>302</v>
      </c>
      <c r="T94" s="31" t="s">
        <v>302</v>
      </c>
      <c r="X94" s="31" t="s">
        <v>304</v>
      </c>
      <c r="AA94" s="31" t="s">
        <v>301</v>
      </c>
      <c r="AB94" s="31" t="s">
        <v>304</v>
      </c>
      <c r="AD94" s="31" t="s">
        <v>302</v>
      </c>
    </row>
    <row r="95" spans="10:31" s="31" customFormat="1">
      <c r="K95" s="31">
        <v>4</v>
      </c>
      <c r="M95" s="31" t="s">
        <v>306</v>
      </c>
      <c r="N95" s="31" t="s">
        <v>307</v>
      </c>
      <c r="P95" s="31" t="s">
        <v>351</v>
      </c>
      <c r="T95" s="31" t="s">
        <v>307</v>
      </c>
      <c r="X95" s="31" t="s">
        <v>309</v>
      </c>
      <c r="AA95" s="31" t="s">
        <v>306</v>
      </c>
      <c r="AB95" s="31" t="s">
        <v>310</v>
      </c>
      <c r="AC95" s="31" t="s">
        <v>309</v>
      </c>
      <c r="AD95" s="31" t="s">
        <v>307</v>
      </c>
    </row>
    <row r="96" spans="10:31" s="31" customFormat="1">
      <c r="K96" s="31">
        <v>5</v>
      </c>
      <c r="M96" s="31" t="s">
        <v>312</v>
      </c>
      <c r="N96" s="31" t="s">
        <v>313</v>
      </c>
      <c r="P96" s="31" t="s">
        <v>352</v>
      </c>
      <c r="T96" s="31" t="s">
        <v>313</v>
      </c>
      <c r="X96" s="31" t="s">
        <v>315</v>
      </c>
      <c r="AA96" s="31" t="s">
        <v>312</v>
      </c>
      <c r="AB96" s="31" t="s">
        <v>316</v>
      </c>
      <c r="AC96" s="31" t="s">
        <v>353</v>
      </c>
      <c r="AD96" s="31" t="s">
        <v>313</v>
      </c>
    </row>
    <row r="97" spans="11:30" s="31" customFormat="1">
      <c r="K97" s="31">
        <v>6</v>
      </c>
      <c r="M97" s="31" t="s">
        <v>318</v>
      </c>
      <c r="N97" s="31" t="s">
        <v>319</v>
      </c>
      <c r="T97" s="31" t="s">
        <v>319</v>
      </c>
      <c r="X97" s="31" t="s">
        <v>321</v>
      </c>
      <c r="AA97" s="31" t="s">
        <v>318</v>
      </c>
      <c r="AB97" s="31" t="s">
        <v>321</v>
      </c>
      <c r="AC97" s="31" t="s">
        <v>315</v>
      </c>
      <c r="AD97" s="31" t="s">
        <v>319</v>
      </c>
    </row>
    <row r="98" spans="11:30" s="31" customFormat="1">
      <c r="K98" s="31">
        <v>7</v>
      </c>
      <c r="M98" s="31" t="s">
        <v>323</v>
      </c>
      <c r="N98" s="31" t="s">
        <v>324</v>
      </c>
      <c r="T98" s="31" t="s">
        <v>324</v>
      </c>
      <c r="AA98" s="31" t="s">
        <v>323</v>
      </c>
      <c r="AC98" s="31" t="s">
        <v>354</v>
      </c>
      <c r="AD98" s="31" t="s">
        <v>324</v>
      </c>
    </row>
    <row r="99" spans="11:30" s="31" customFormat="1">
      <c r="K99" s="31">
        <v>8</v>
      </c>
      <c r="M99" s="31" t="s">
        <v>326</v>
      </c>
      <c r="T99" s="31" t="s">
        <v>328</v>
      </c>
      <c r="AA99" s="31" t="s">
        <v>326</v>
      </c>
      <c r="AD99" s="31" t="s">
        <v>328</v>
      </c>
    </row>
    <row r="100" spans="11:30" s="31" customFormat="1">
      <c r="K100" s="31">
        <v>9</v>
      </c>
      <c r="T100" s="31" t="s">
        <v>355</v>
      </c>
      <c r="AD100" s="31" t="s">
        <v>355</v>
      </c>
    </row>
    <row r="101" spans="11:30" s="31" customFormat="1">
      <c r="K101" s="31">
        <v>10</v>
      </c>
      <c r="O101" s="31" t="s">
        <v>141</v>
      </c>
    </row>
    <row r="102" spans="11:30" s="31" customFormat="1">
      <c r="K102" s="31">
        <v>11</v>
      </c>
    </row>
    <row r="103" spans="11:30" s="31" customFormat="1">
      <c r="K103" s="31">
        <v>12</v>
      </c>
    </row>
    <row r="104" spans="11:30" s="31" customFormat="1">
      <c r="K104" s="31">
        <v>13</v>
      </c>
      <c r="N104" s="31" t="s">
        <v>340</v>
      </c>
      <c r="T104" s="31" t="s">
        <v>340</v>
      </c>
      <c r="AD104" s="31" t="s">
        <v>340</v>
      </c>
    </row>
    <row r="105" spans="11:30" s="31" customFormat="1">
      <c r="K105" s="31">
        <v>14</v>
      </c>
      <c r="N105" s="31" t="s">
        <v>341</v>
      </c>
      <c r="T105" s="31" t="s">
        <v>341</v>
      </c>
      <c r="AD105" s="31" t="s">
        <v>341</v>
      </c>
    </row>
    <row r="106" spans="11:30" s="31" customFormat="1">
      <c r="K106" s="31">
        <v>15</v>
      </c>
      <c r="N106" s="31" t="s">
        <v>342</v>
      </c>
      <c r="T106" s="31" t="s">
        <v>342</v>
      </c>
      <c r="AD106" s="31" t="s">
        <v>342</v>
      </c>
    </row>
    <row r="107" spans="11:30" s="31" customFormat="1">
      <c r="K107" s="31">
        <v>16</v>
      </c>
      <c r="N107" s="31" t="s">
        <v>343</v>
      </c>
      <c r="T107" s="31" t="s">
        <v>343</v>
      </c>
      <c r="AD107" s="31" t="s">
        <v>343</v>
      </c>
    </row>
    <row r="108" spans="11:30" s="31" customFormat="1">
      <c r="K108" s="31">
        <v>17</v>
      </c>
      <c r="N108" s="31" t="s">
        <v>344</v>
      </c>
      <c r="T108" s="31" t="s">
        <v>344</v>
      </c>
      <c r="AD108" s="31" t="s">
        <v>344</v>
      </c>
    </row>
    <row r="109" spans="11:30" s="31" customFormat="1">
      <c r="K109" s="31">
        <v>18</v>
      </c>
      <c r="N109" s="31" t="s">
        <v>345</v>
      </c>
      <c r="T109" s="31" t="s">
        <v>345</v>
      </c>
      <c r="AD109" s="31" t="s">
        <v>345</v>
      </c>
    </row>
    <row r="110" spans="11:30" s="31" customFormat="1">
      <c r="K110" s="31">
        <v>19</v>
      </c>
      <c r="N110" s="31" t="s">
        <v>346</v>
      </c>
      <c r="T110" s="31" t="s">
        <v>346</v>
      </c>
      <c r="AD110" s="31" t="s">
        <v>346</v>
      </c>
    </row>
    <row r="111" spans="11:30" s="31" customFormat="1">
      <c r="K111" s="31">
        <v>20</v>
      </c>
      <c r="N111" s="31" t="s">
        <v>339</v>
      </c>
      <c r="T111" s="31" t="s">
        <v>339</v>
      </c>
      <c r="AD111" s="31" t="s">
        <v>339</v>
      </c>
    </row>
    <row r="112" spans="11:30" s="31" customFormat="1">
      <c r="K112" s="31">
        <v>21</v>
      </c>
      <c r="N112" s="31" t="s">
        <v>347</v>
      </c>
      <c r="T112" s="31" t="s">
        <v>347</v>
      </c>
      <c r="AD112" s="31" t="s">
        <v>347</v>
      </c>
    </row>
    <row r="113" s="32" customFormat="1"/>
  </sheetData>
  <mergeCells count="4">
    <mergeCell ref="C4:C5"/>
    <mergeCell ref="D4:D5"/>
    <mergeCell ref="E4:E5"/>
    <mergeCell ref="F4:F5"/>
  </mergeCells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説明</vt:lpstr>
      <vt:lpstr>節点</vt:lpstr>
      <vt:lpstr>要素</vt:lpstr>
      <vt:lpstr>OUTN</vt:lpstr>
      <vt:lpstr>OUTE</vt:lpstr>
      <vt:lpstr>OUTN・E逆</vt:lpstr>
      <vt:lpstr>ファイル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kaneko</dc:creator>
  <cp:lastModifiedBy>user</cp:lastModifiedBy>
  <cp:lastPrinted>2008-03-12T13:04:39Z</cp:lastPrinted>
  <dcterms:created xsi:type="dcterms:W3CDTF">2008-03-12T12:55:44Z</dcterms:created>
  <dcterms:modified xsi:type="dcterms:W3CDTF">2018-09-12T00:25:41Z</dcterms:modified>
</cp:coreProperties>
</file>